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65" yWindow="75" windowWidth="11835" windowHeight="9330"/>
  </bookViews>
  <sheets>
    <sheet name="Income statement" sheetId="1" r:id="rId1"/>
    <sheet name="Special items" sheetId="6" r:id="rId2"/>
    <sheet name="Balance sheet" sheetId="2" r:id="rId3"/>
    <sheet name="Segments" sheetId="3" r:id="rId4"/>
    <sheet name="Business areas" sheetId="4" r:id="rId5"/>
    <sheet name="Cash Flow" sheetId="5" r:id="rId6"/>
  </sheets>
  <definedNames>
    <definedName name="_xlnm.Print_Area" localSheetId="2">'Balance sheet'!$A$1:$M$25</definedName>
  </definedNames>
  <calcPr calcId="145621"/>
</workbook>
</file>

<file path=xl/calcChain.xml><?xml version="1.0" encoding="utf-8"?>
<calcChain xmlns="http://schemas.openxmlformats.org/spreadsheetml/2006/main">
  <c r="E10" i="6" l="1"/>
  <c r="D10" i="6"/>
  <c r="C10" i="6"/>
  <c r="F9" i="6"/>
  <c r="F7" i="6"/>
  <c r="F6" i="6"/>
  <c r="F5" i="6"/>
  <c r="F4" i="6"/>
  <c r="F10" i="6"/>
</calcChain>
</file>

<file path=xl/sharedStrings.xml><?xml version="1.0" encoding="utf-8"?>
<sst xmlns="http://schemas.openxmlformats.org/spreadsheetml/2006/main" count="341" uniqueCount="91">
  <si>
    <t>NOK million</t>
  </si>
  <si>
    <t>Income statement consolidated</t>
  </si>
  <si>
    <t>1Q 2013</t>
  </si>
  <si>
    <t>2Q 2013</t>
  </si>
  <si>
    <t>3Q 2013</t>
  </si>
  <si>
    <t>4Q 2013</t>
  </si>
  <si>
    <t>FY 2013</t>
  </si>
  <si>
    <t>1Q 2014</t>
  </si>
  <si>
    <t>2Q 2014</t>
  </si>
  <si>
    <t>3Q 2014</t>
  </si>
  <si>
    <t>4Q 2014</t>
  </si>
  <si>
    <t>FY 2014</t>
  </si>
  <si>
    <t>Operating revenue and other income</t>
  </si>
  <si>
    <t>EBITDA</t>
  </si>
  <si>
    <t>Of which related to hedging</t>
  </si>
  <si>
    <t>Net financial items</t>
  </si>
  <si>
    <t>Foreign exchange on disqualified hedging instruments</t>
  </si>
  <si>
    <t>EBITDA margin</t>
  </si>
  <si>
    <t>Basic earnings per share (NOK)</t>
  </si>
  <si>
    <t>Assets</t>
  </si>
  <si>
    <t>Property, plant and equipment</t>
  </si>
  <si>
    <t>Intangible assets</t>
  </si>
  <si>
    <t>Financial assets (non-current)</t>
  </si>
  <si>
    <t>IB receivables (non-current)</t>
  </si>
  <si>
    <t>IB receivables (current)</t>
  </si>
  <si>
    <t>Other current assets</t>
  </si>
  <si>
    <t>Cash &amp; bank deposits</t>
  </si>
  <si>
    <t>Total Assets</t>
  </si>
  <si>
    <t>Debt and equity</t>
  </si>
  <si>
    <t>Shareholder's equity</t>
  </si>
  <si>
    <t>Minority interests</t>
  </si>
  <si>
    <t>Non IB liabilities (non-current)</t>
  </si>
  <si>
    <t>Interest bearing debt (non-current)</t>
  </si>
  <si>
    <t>Non IB liabilities (current)</t>
  </si>
  <si>
    <t>Interest bearing current liabilities</t>
  </si>
  <si>
    <t>Total Liabilities and shareholder's equity</t>
  </si>
  <si>
    <t>Net current operating assets, excluding held for sale</t>
  </si>
  <si>
    <t>Net interest bearing items</t>
  </si>
  <si>
    <t>Equity</t>
  </si>
  <si>
    <t>Equity ratio (in %)</t>
  </si>
  <si>
    <t>Revenues</t>
  </si>
  <si>
    <t>Subsea</t>
  </si>
  <si>
    <t>Field Design</t>
  </si>
  <si>
    <t>Other</t>
  </si>
  <si>
    <t>Eliminations</t>
  </si>
  <si>
    <t>EBIT</t>
  </si>
  <si>
    <t>NCOA</t>
  </si>
  <si>
    <t>Net capital employed</t>
  </si>
  <si>
    <t>Order intake</t>
  </si>
  <si>
    <t>Order backlog</t>
  </si>
  <si>
    <t>Maintenance, Modifications and Operations</t>
  </si>
  <si>
    <t>Engineering</t>
  </si>
  <si>
    <t xml:space="preserve"> </t>
  </si>
  <si>
    <t>Cash flow</t>
  </si>
  <si>
    <t>EBITDA continuing operations</t>
  </si>
  <si>
    <t>Change in cash flow from operating activities</t>
  </si>
  <si>
    <t>Net cash flow from operating activities</t>
  </si>
  <si>
    <t>Capital expenditure fixed assets</t>
  </si>
  <si>
    <t>Capital expenditure internal developement</t>
  </si>
  <si>
    <t>Proceeds from sale of businesses</t>
  </si>
  <si>
    <t xml:space="preserve">            -</t>
  </si>
  <si>
    <t>Acquisition of subsidiaries, net of cash acquired</t>
  </si>
  <si>
    <t>Cash flow from other investing activities</t>
  </si>
  <si>
    <t>Net cash flow from investing activities</t>
  </si>
  <si>
    <t>Change in external borrowings</t>
  </si>
  <si>
    <t>Other financing activities</t>
  </si>
  <si>
    <t>Net contribution from (to) parent</t>
  </si>
  <si>
    <t>Net cash flow from financing activities</t>
  </si>
  <si>
    <t>Translation adjustments</t>
  </si>
  <si>
    <t>Net decrease (-) / increase (+) in cash and bank deposits</t>
  </si>
  <si>
    <t>Cash and bank deposits as at the beginning of the period</t>
  </si>
  <si>
    <t>Cash and bank deposits as at the end of the period</t>
  </si>
  <si>
    <t>1Q 2015</t>
  </si>
  <si>
    <t>2Q 2015</t>
  </si>
  <si>
    <t>3Q 2015</t>
  </si>
  <si>
    <t>Special items (EBITDA)</t>
  </si>
  <si>
    <t>YTD 2015</t>
  </si>
  <si>
    <t>Non-qualifying hedges</t>
  </si>
  <si>
    <t>Demerger and other costs</t>
  </si>
  <si>
    <t>Special items (EBIT)</t>
  </si>
  <si>
    <t>Total</t>
  </si>
  <si>
    <r>
      <t>Onerous leases</t>
    </r>
    <r>
      <rPr>
        <vertAlign val="superscript"/>
        <sz val="10"/>
        <rFont val="Arial"/>
        <family val="2"/>
      </rPr>
      <t>1</t>
    </r>
  </si>
  <si>
    <r>
      <t>Restructuring</t>
    </r>
    <r>
      <rPr>
        <vertAlign val="superscript"/>
        <sz val="10"/>
        <rFont val="Arial"/>
        <family val="2"/>
      </rPr>
      <t>2</t>
    </r>
  </si>
  <si>
    <r>
      <t>Impairments</t>
    </r>
    <r>
      <rPr>
        <vertAlign val="superscript"/>
        <sz val="10"/>
        <rFont val="Arial"/>
        <family val="2"/>
      </rPr>
      <t>3</t>
    </r>
  </si>
  <si>
    <r>
      <t>1</t>
    </r>
    <r>
      <rPr>
        <sz val="10"/>
        <rFont val="Arial"/>
        <family val="2"/>
      </rPr>
      <t xml:space="preserve"> Onerous lease costs are included in the “other” segment and has not impacted the BA results</t>
    </r>
  </si>
  <si>
    <r>
      <t>2</t>
    </r>
    <r>
      <rPr>
        <sz val="10"/>
        <rFont val="Arial"/>
        <family val="2"/>
      </rPr>
      <t xml:space="preserve"> Restructuring cost in 3Q is related to capacity adjustments outside Norway in Subsea (NOK 30 million) and Engineering (NOK 10 million)</t>
    </r>
  </si>
  <si>
    <r>
      <t>3</t>
    </r>
    <r>
      <rPr>
        <sz val="10"/>
        <rFont val="Arial"/>
        <family val="2"/>
      </rPr>
      <t xml:space="preserve"> Impairments are primarily related to Subsea (NOK 8 million) and Engineering (NOK 3 million)</t>
    </r>
  </si>
  <si>
    <t>Depreciation, amortization and impairment</t>
  </si>
  <si>
    <t>Income tax expense</t>
  </si>
  <si>
    <t>Profit for the period</t>
  </si>
  <si>
    <t>Profit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</si>
</sst>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9" formatCode="_ * #,##0_ ;_ * \-#,##0_ ;_ * &quot;-&quot;_ ;_ @_ "/>
    <numFmt numFmtId="171" formatCode="_ * #,##0.00_ ;_ * \-#,##0.00_ ;_ * &quot;-&quot;??_ ;_ @_ "/>
    <numFmt numFmtId="172" formatCode="_(* #,##0_);_(* \(#,##0\);_(* &quot;-&quot;_);_(@_)"/>
    <numFmt numFmtId="173" formatCode="0.0\ %"/>
    <numFmt numFmtId="174" formatCode="#,##0.0"/>
    <numFmt numFmtId="17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14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2" borderId="0" xfId="0" applyFont="1" applyFill="1"/>
    <xf numFmtId="0" fontId="6" fillId="2" borderId="0" xfId="0" applyFont="1" applyFill="1" applyBorder="1" applyAlignment="1">
      <alignment horizontal="right"/>
    </xf>
    <xf numFmtId="0" fontId="5" fillId="0" borderId="0" xfId="0" applyFont="1" applyFill="1"/>
    <xf numFmtId="0" fontId="1" fillId="0" borderId="0" xfId="0" applyFont="1" applyBorder="1"/>
    <xf numFmtId="172" fontId="5" fillId="0" borderId="0" xfId="0" applyNumberFormat="1" applyFont="1"/>
    <xf numFmtId="0" fontId="2" fillId="0" borderId="1" xfId="0" applyFont="1" applyBorder="1"/>
    <xf numFmtId="172" fontId="2" fillId="0" borderId="1" xfId="0" applyNumberFormat="1" applyFont="1" applyFill="1" applyBorder="1"/>
    <xf numFmtId="172" fontId="2" fillId="3" borderId="1" xfId="0" applyNumberFormat="1" applyFont="1" applyFill="1" applyBorder="1"/>
    <xf numFmtId="0" fontId="2" fillId="0" borderId="0" xfId="0" applyFont="1"/>
    <xf numFmtId="0" fontId="1" fillId="0" borderId="0" xfId="0" applyFont="1"/>
    <xf numFmtId="169" fontId="5" fillId="0" borderId="0" xfId="0" applyNumberFormat="1" applyFont="1"/>
    <xf numFmtId="169" fontId="2" fillId="0" borderId="1" xfId="0" applyNumberFormat="1" applyFont="1" applyFill="1" applyBorder="1"/>
    <xf numFmtId="169" fontId="2" fillId="3" borderId="1" xfId="0" applyNumberFormat="1" applyFont="1" applyFill="1" applyBorder="1"/>
    <xf numFmtId="169" fontId="2" fillId="0" borderId="0" xfId="0" applyNumberFormat="1" applyFont="1"/>
    <xf numFmtId="174" fontId="1" fillId="0" borderId="0" xfId="0" applyNumberFormat="1" applyFont="1" applyFill="1"/>
    <xf numFmtId="174" fontId="1" fillId="3" borderId="0" xfId="0" applyNumberFormat="1" applyFont="1" applyFill="1"/>
    <xf numFmtId="0" fontId="2" fillId="0" borderId="1" xfId="0" applyFont="1" applyFill="1" applyBorder="1"/>
    <xf numFmtId="172" fontId="2" fillId="0" borderId="1" xfId="0" applyNumberFormat="1" applyFont="1" applyFill="1" applyBorder="1" applyAlignment="1"/>
    <xf numFmtId="172" fontId="2" fillId="3" borderId="1" xfId="0" applyNumberFormat="1" applyFont="1" applyFill="1" applyBorder="1" applyAlignment="1"/>
    <xf numFmtId="0" fontId="2" fillId="0" borderId="0" xfId="0" applyFont="1" applyFill="1"/>
    <xf numFmtId="0" fontId="1" fillId="0" borderId="0" xfId="0" applyFont="1" applyFill="1"/>
    <xf numFmtId="172" fontId="2" fillId="0" borderId="0" xfId="0" applyNumberFormat="1" applyFont="1" applyFill="1" applyBorder="1"/>
    <xf numFmtId="0" fontId="1" fillId="0" borderId="0" xfId="0" applyFont="1" applyFill="1" applyBorder="1"/>
    <xf numFmtId="172" fontId="2" fillId="0" borderId="2" xfId="0" applyNumberFormat="1" applyFont="1" applyFill="1" applyBorder="1"/>
    <xf numFmtId="172" fontId="2" fillId="3" borderId="0" xfId="0" applyNumberFormat="1" applyFont="1" applyFill="1" applyBorder="1"/>
    <xf numFmtId="169" fontId="1" fillId="0" borderId="0" xfId="0" applyNumberFormat="1" applyFont="1" applyFill="1"/>
    <xf numFmtId="169" fontId="1" fillId="3" borderId="0" xfId="0" applyNumberFormat="1" applyFont="1" applyFill="1"/>
    <xf numFmtId="0" fontId="6" fillId="0" borderId="0" xfId="0" applyFont="1" applyFill="1" applyBorder="1" applyAlignment="1">
      <alignment horizontal="right"/>
    </xf>
    <xf numFmtId="175" fontId="1" fillId="0" borderId="0" xfId="1" applyNumberFormat="1" applyFont="1"/>
    <xf numFmtId="175" fontId="2" fillId="0" borderId="1" xfId="1" applyNumberFormat="1" applyFont="1" applyBorder="1"/>
    <xf numFmtId="0" fontId="0" fillId="0" borderId="0" xfId="0" applyFont="1"/>
    <xf numFmtId="0" fontId="0" fillId="0" borderId="0" xfId="0" applyFont="1" applyFill="1"/>
    <xf numFmtId="0" fontId="5" fillId="0" borderId="0" xfId="0" applyFont="1" applyBorder="1"/>
    <xf numFmtId="0" fontId="5" fillId="0" borderId="0" xfId="0" applyFont="1" applyFill="1" applyBorder="1"/>
    <xf numFmtId="172" fontId="5" fillId="0" borderId="0" xfId="0" applyNumberFormat="1" applyFont="1" applyFill="1" applyBorder="1"/>
    <xf numFmtId="172" fontId="5" fillId="3" borderId="0" xfId="0" applyNumberFormat="1" applyFont="1" applyFill="1" applyBorder="1"/>
    <xf numFmtId="173" fontId="5" fillId="0" borderId="0" xfId="2" applyNumberFormat="1" applyFont="1" applyFill="1" applyBorder="1"/>
    <xf numFmtId="173" fontId="5" fillId="3" borderId="0" xfId="2" applyNumberFormat="1" applyFont="1" applyFill="1" applyBorder="1"/>
    <xf numFmtId="2" fontId="5" fillId="0" borderId="0" xfId="0" applyNumberFormat="1" applyFont="1" applyFill="1" applyBorder="1"/>
    <xf numFmtId="2" fontId="5" fillId="3" borderId="0" xfId="0" applyNumberFormat="1" applyFont="1" applyFill="1" applyBorder="1"/>
    <xf numFmtId="0" fontId="7" fillId="0" borderId="0" xfId="0" applyFont="1"/>
    <xf numFmtId="175" fontId="5" fillId="0" borderId="0" xfId="1" applyNumberFormat="1" applyFont="1" applyFill="1"/>
    <xf numFmtId="169" fontId="5" fillId="0" borderId="0" xfId="0" applyNumberFormat="1" applyFont="1" applyFill="1"/>
    <xf numFmtId="169" fontId="5" fillId="3" borderId="0" xfId="0" applyNumberFormat="1" applyFont="1" applyFill="1"/>
    <xf numFmtId="169" fontId="5" fillId="0" borderId="0" xfId="0" applyNumberFormat="1" applyFont="1" applyFill="1" applyBorder="1"/>
    <xf numFmtId="169" fontId="5" fillId="3" borderId="0" xfId="0" applyNumberFormat="1" applyFont="1" applyFill="1" applyBorder="1"/>
    <xf numFmtId="172" fontId="5" fillId="0" borderId="0" xfId="0" applyNumberFormat="1" applyFont="1" applyFill="1" applyBorder="1" applyAlignment="1"/>
    <xf numFmtId="172" fontId="5" fillId="0" borderId="0" xfId="0" applyNumberFormat="1" applyFont="1" applyFill="1"/>
    <xf numFmtId="172" fontId="5" fillId="3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Comma 12" xfId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4.140625" style="32" customWidth="1"/>
    <col min="2" max="2" width="44.85546875" style="1" bestFit="1" customWidth="1"/>
    <col min="3" max="4" width="9.28515625" style="1" bestFit="1" customWidth="1"/>
    <col min="5" max="6" width="9.28515625" style="4" customWidth="1"/>
    <col min="7" max="10" width="9.28515625" style="1" customWidth="1"/>
    <col min="11" max="12" width="10" style="1" bestFit="1" customWidth="1"/>
    <col min="13" max="16384" width="9.140625" style="1"/>
  </cols>
  <sheetData>
    <row r="1" spans="1:15" x14ac:dyDescent="0.25">
      <c r="B1" s="34"/>
      <c r="C1" s="34"/>
      <c r="D1" s="34"/>
      <c r="E1" s="35"/>
      <c r="F1" s="35"/>
      <c r="G1" s="34"/>
      <c r="H1" s="34"/>
      <c r="I1" s="34"/>
      <c r="J1" s="34"/>
    </row>
    <row r="2" spans="1:15" x14ac:dyDescent="0.25">
      <c r="B2" s="34" t="s">
        <v>0</v>
      </c>
      <c r="C2" s="34"/>
      <c r="D2" s="34"/>
      <c r="E2" s="35"/>
      <c r="F2" s="35"/>
      <c r="G2" s="34"/>
      <c r="H2" s="34"/>
      <c r="I2" s="34"/>
      <c r="J2" s="34"/>
    </row>
    <row r="3" spans="1:15" s="4" customFormat="1" x14ac:dyDescent="0.25">
      <c r="A3" s="3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72</v>
      </c>
      <c r="N3" s="3" t="s">
        <v>73</v>
      </c>
      <c r="O3" s="3" t="s">
        <v>74</v>
      </c>
    </row>
    <row r="4" spans="1:15" x14ac:dyDescent="0.25">
      <c r="B4" s="5" t="s">
        <v>12</v>
      </c>
      <c r="C4" s="36">
        <v>7316.7794181451</v>
      </c>
      <c r="D4" s="36">
        <v>7434.7451695200998</v>
      </c>
      <c r="E4" s="36">
        <v>6758.4986706153795</v>
      </c>
      <c r="F4" s="36">
        <v>7548.3712370748608</v>
      </c>
      <c r="G4" s="36">
        <v>29058.394495355402</v>
      </c>
      <c r="H4" s="36">
        <v>7481.9117997326894</v>
      </c>
      <c r="I4" s="36">
        <v>8060.0949053739296</v>
      </c>
      <c r="J4" s="36">
        <v>8274.3541581532791</v>
      </c>
      <c r="K4" s="36">
        <v>9154.873995989381</v>
      </c>
      <c r="L4" s="36">
        <v>32971.2348592493</v>
      </c>
      <c r="M4" s="36">
        <v>8500.1689327969398</v>
      </c>
      <c r="N4" s="36">
        <v>8048.0373133478306</v>
      </c>
      <c r="O4" s="37">
        <v>7483.7052540557897</v>
      </c>
    </row>
    <row r="5" spans="1:15" s="10" customFormat="1" x14ac:dyDescent="0.25">
      <c r="A5" s="42"/>
      <c r="B5" s="7" t="s">
        <v>13</v>
      </c>
      <c r="C5" s="8">
        <v>469.022257757381</v>
      </c>
      <c r="D5" s="8">
        <v>430.63785917164796</v>
      </c>
      <c r="E5" s="8">
        <v>518.74866508796106</v>
      </c>
      <c r="F5" s="8">
        <v>660.95888838015992</v>
      </c>
      <c r="G5" s="8">
        <v>2079.3676703971501</v>
      </c>
      <c r="H5" s="8">
        <v>665.80878100376003</v>
      </c>
      <c r="I5" s="8">
        <v>607.78683806363006</v>
      </c>
      <c r="J5" s="8">
        <v>615.46612384572995</v>
      </c>
      <c r="K5" s="8">
        <v>785.82533303171999</v>
      </c>
      <c r="L5" s="8">
        <v>2674.88707594484</v>
      </c>
      <c r="M5" s="8">
        <v>591.193010469976</v>
      </c>
      <c r="N5" s="8">
        <v>546.98262026491398</v>
      </c>
      <c r="O5" s="9">
        <v>520.94852717770004</v>
      </c>
    </row>
    <row r="6" spans="1:15" x14ac:dyDescent="0.25">
      <c r="B6" s="5" t="s">
        <v>14</v>
      </c>
      <c r="C6" s="36">
        <v>-7</v>
      </c>
      <c r="D6" s="36">
        <v>-29</v>
      </c>
      <c r="E6" s="36">
        <v>-5</v>
      </c>
      <c r="F6" s="36">
        <v>-35</v>
      </c>
      <c r="G6" s="36">
        <v>-76</v>
      </c>
      <c r="H6" s="36">
        <v>28</v>
      </c>
      <c r="I6" s="36">
        <v>-25</v>
      </c>
      <c r="J6" s="36">
        <v>2</v>
      </c>
      <c r="K6" s="36">
        <v>-91.1506145164077</v>
      </c>
      <c r="L6" s="36">
        <v>-86.276897425690194</v>
      </c>
      <c r="M6" s="36">
        <v>-18.087695190227002</v>
      </c>
      <c r="N6" s="36">
        <v>-35.871940418273297</v>
      </c>
      <c r="O6" s="37">
        <v>-25.110048569829399</v>
      </c>
    </row>
    <row r="7" spans="1:15" x14ac:dyDescent="0.25">
      <c r="B7" s="34" t="s">
        <v>87</v>
      </c>
      <c r="C7" s="36">
        <v>-98.954644253751511</v>
      </c>
      <c r="D7" s="36">
        <v>-109.0083341746862</v>
      </c>
      <c r="E7" s="36">
        <v>-116.10995687373551</v>
      </c>
      <c r="F7" s="36">
        <v>-175.13416366681898</v>
      </c>
      <c r="G7" s="36">
        <v>-499.20709896899217</v>
      </c>
      <c r="H7" s="36">
        <v>-144.79415881012889</v>
      </c>
      <c r="I7" s="36">
        <v>-135.76136934907925</v>
      </c>
      <c r="J7" s="36">
        <v>-155.75275459856221</v>
      </c>
      <c r="K7" s="36">
        <v>-228.33510360472977</v>
      </c>
      <c r="L7" s="36">
        <v>-664.64338636250011</v>
      </c>
      <c r="M7" s="36">
        <v>-182.65801104221885</v>
      </c>
      <c r="N7" s="36">
        <v>-171.33494799810396</v>
      </c>
      <c r="O7" s="37">
        <v>-191.55398273735818</v>
      </c>
    </row>
    <row r="8" spans="1:15" x14ac:dyDescent="0.25">
      <c r="B8" s="34" t="s">
        <v>45</v>
      </c>
      <c r="C8" s="36">
        <v>370.06761350362996</v>
      </c>
      <c r="D8" s="36">
        <v>321.62952499696098</v>
      </c>
      <c r="E8" s="36">
        <v>402.63870821422699</v>
      </c>
      <c r="F8" s="36">
        <v>485.82472471333705</v>
      </c>
      <c r="G8" s="36">
        <v>1580.16057142815</v>
      </c>
      <c r="H8" s="36">
        <v>521.014622193631</v>
      </c>
      <c r="I8" s="36">
        <v>472.02546871455002</v>
      </c>
      <c r="J8" s="36">
        <v>459.71336924716201</v>
      </c>
      <c r="K8" s="36">
        <v>557.49022942699401</v>
      </c>
      <c r="L8" s="36">
        <v>2010.24368958234</v>
      </c>
      <c r="M8" s="36">
        <v>408.53499942775602</v>
      </c>
      <c r="N8" s="36">
        <v>375.64767226681602</v>
      </c>
      <c r="O8" s="37">
        <v>329.39454444033697</v>
      </c>
    </row>
    <row r="9" spans="1:15" x14ac:dyDescent="0.25">
      <c r="B9" s="34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x14ac:dyDescent="0.25">
      <c r="B10" s="34" t="s">
        <v>15</v>
      </c>
      <c r="C10" s="36">
        <v>-36.545379418693912</v>
      </c>
      <c r="D10" s="36">
        <v>-27.052626027627891</v>
      </c>
      <c r="E10" s="36">
        <v>-55.35701237364033</v>
      </c>
      <c r="F10" s="36">
        <v>-63.994931522438485</v>
      </c>
      <c r="G10" s="36">
        <v>-182.94994934240023</v>
      </c>
      <c r="H10" s="36">
        <v>-24.199132888813558</v>
      </c>
      <c r="I10" s="36">
        <v>-19.268922071914727</v>
      </c>
      <c r="J10" s="36">
        <v>-3.7492772836433437</v>
      </c>
      <c r="K10" s="36">
        <v>-197.23664103493707</v>
      </c>
      <c r="L10" s="36">
        <v>-244.45397327930888</v>
      </c>
      <c r="M10" s="36">
        <v>-82.17628601202685</v>
      </c>
      <c r="N10" s="36">
        <v>-105.92326972757338</v>
      </c>
      <c r="O10" s="37">
        <v>-30.04025985429023</v>
      </c>
    </row>
    <row r="11" spans="1:15" x14ac:dyDescent="0.25">
      <c r="B11" s="34" t="s">
        <v>16</v>
      </c>
      <c r="C11" s="36">
        <v>-16.050895224717173</v>
      </c>
      <c r="D11" s="36">
        <v>101.81136550087948</v>
      </c>
      <c r="E11" s="36">
        <v>53.11126994167337</v>
      </c>
      <c r="F11" s="36">
        <v>41.322293810227734</v>
      </c>
      <c r="G11" s="36">
        <v>180.19403402806293</v>
      </c>
      <c r="H11" s="36">
        <v>-105.65107044380545</v>
      </c>
      <c r="I11" s="36">
        <v>72.771749574387329</v>
      </c>
      <c r="J11" s="36">
        <v>-31.690466267559867</v>
      </c>
      <c r="K11" s="36">
        <v>115.4708486868806</v>
      </c>
      <c r="L11" s="36">
        <v>50.901061549902124</v>
      </c>
      <c r="M11" s="36">
        <v>11.478656105604671</v>
      </c>
      <c r="N11" s="36">
        <v>40.772734892880301</v>
      </c>
      <c r="O11" s="37">
        <v>15.460014211798825</v>
      </c>
    </row>
    <row r="12" spans="1:15" x14ac:dyDescent="0.25">
      <c r="B12" s="34" t="s">
        <v>90</v>
      </c>
      <c r="C12" s="36">
        <v>317.47133886021902</v>
      </c>
      <c r="D12" s="36">
        <v>396.38826447021501</v>
      </c>
      <c r="E12" s="36">
        <v>400.39296578224497</v>
      </c>
      <c r="F12" s="36">
        <v>463.15208700112402</v>
      </c>
      <c r="G12" s="36">
        <v>1577.4046561138</v>
      </c>
      <c r="H12" s="36">
        <v>391.164418861012</v>
      </c>
      <c r="I12" s="36">
        <v>525.52829621703597</v>
      </c>
      <c r="J12" s="36">
        <v>424.27362569593595</v>
      </c>
      <c r="K12" s="36">
        <v>475.724437078964</v>
      </c>
      <c r="L12" s="36">
        <v>1816.6907778529499</v>
      </c>
      <c r="M12" s="36">
        <v>337.837369521337</v>
      </c>
      <c r="N12" s="36">
        <v>310.49713743211601</v>
      </c>
      <c r="O12" s="37">
        <v>314.81429879784599</v>
      </c>
    </row>
    <row r="13" spans="1:15" x14ac:dyDescent="0.25">
      <c r="B13" s="34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x14ac:dyDescent="0.25">
      <c r="B14" s="34" t="s">
        <v>88</v>
      </c>
      <c r="C14" s="36">
        <v>-80.370137516022595</v>
      </c>
      <c r="D14" s="36">
        <v>-96.835006105574706</v>
      </c>
      <c r="E14" s="36">
        <v>-99.750427499350394</v>
      </c>
      <c r="F14" s="36">
        <v>-119.713738981387</v>
      </c>
      <c r="G14" s="36">
        <v>-396.66931010233401</v>
      </c>
      <c r="H14" s="36">
        <v>-108.13852931295899</v>
      </c>
      <c r="I14" s="36">
        <v>-137.25911855800302</v>
      </c>
      <c r="J14" s="36">
        <v>-154.19870286445899</v>
      </c>
      <c r="K14" s="36">
        <v>-116.756241251022</v>
      </c>
      <c r="L14" s="36">
        <v>-516.35259198644303</v>
      </c>
      <c r="M14" s="36">
        <v>-117.987272583093</v>
      </c>
      <c r="N14" s="36">
        <v>-101.878108838828</v>
      </c>
      <c r="O14" s="37">
        <v>-109.779060479162</v>
      </c>
    </row>
    <row r="15" spans="1:15" s="10" customFormat="1" x14ac:dyDescent="0.25">
      <c r="A15" s="42"/>
      <c r="B15" s="7" t="s">
        <v>89</v>
      </c>
      <c r="C15" s="8">
        <v>237.10120134419643</v>
      </c>
      <c r="D15" s="8">
        <v>299.55325836464033</v>
      </c>
      <c r="E15" s="8">
        <v>300.64253828289458</v>
      </c>
      <c r="F15" s="8">
        <v>343.43834801973702</v>
      </c>
      <c r="G15" s="8">
        <v>1180.7353460114659</v>
      </c>
      <c r="H15" s="8">
        <v>283.02588954805299</v>
      </c>
      <c r="I15" s="8">
        <v>388.26917765903295</v>
      </c>
      <c r="J15" s="8">
        <v>270.07492283147695</v>
      </c>
      <c r="K15" s="8">
        <v>358.968195827942</v>
      </c>
      <c r="L15" s="8">
        <v>1300.33818586651</v>
      </c>
      <c r="M15" s="8">
        <v>219.85009693824401</v>
      </c>
      <c r="N15" s="8">
        <v>208.61902859328998</v>
      </c>
      <c r="O15" s="9">
        <v>205.03523831868202</v>
      </c>
    </row>
    <row r="16" spans="1:15" x14ac:dyDescent="0.25">
      <c r="B16" s="34"/>
      <c r="C16" s="35"/>
      <c r="D16" s="35"/>
      <c r="E16" s="35"/>
      <c r="F16" s="35"/>
      <c r="G16" s="35"/>
      <c r="H16" s="35"/>
      <c r="I16" s="35"/>
      <c r="J16" s="35"/>
      <c r="L16" s="35"/>
      <c r="M16" s="35"/>
      <c r="N16" s="35"/>
      <c r="O16" s="35"/>
    </row>
    <row r="17" spans="2:15" x14ac:dyDescent="0.25">
      <c r="B17" s="35" t="s">
        <v>17</v>
      </c>
      <c r="C17" s="38">
        <v>6.4102282022366106E-2</v>
      </c>
      <c r="D17" s="38">
        <v>5.7922342911915149E-2</v>
      </c>
      <c r="E17" s="38">
        <v>7.6755014740681693E-2</v>
      </c>
      <c r="F17" s="38">
        <v>8.756311363354384E-2</v>
      </c>
      <c r="G17" s="38">
        <v>7.1558243547471603E-2</v>
      </c>
      <c r="H17" s="38">
        <v>8.8989124548026322E-2</v>
      </c>
      <c r="I17" s="38">
        <v>7.540690837999918E-2</v>
      </c>
      <c r="J17" s="38">
        <v>7.438237620506849E-2</v>
      </c>
      <c r="K17" s="38">
        <v>8.5836826741250483E-2</v>
      </c>
      <c r="L17" s="38">
        <v>8.1127900952562101E-2</v>
      </c>
      <c r="M17" s="38">
        <v>6.9550736596413365E-2</v>
      </c>
      <c r="N17" s="38">
        <v>6.7964722200993324E-2</v>
      </c>
      <c r="O17" s="39">
        <v>6.9611042858131314E-2</v>
      </c>
    </row>
    <row r="18" spans="2:15" x14ac:dyDescent="0.25">
      <c r="B18" s="34"/>
      <c r="C18" s="35"/>
      <c r="D18" s="35"/>
      <c r="E18" s="35"/>
      <c r="F18" s="35"/>
      <c r="G18" s="35"/>
      <c r="H18" s="35"/>
      <c r="I18" s="35"/>
      <c r="J18" s="35"/>
      <c r="L18" s="35"/>
      <c r="M18" s="35"/>
      <c r="N18" s="35"/>
      <c r="O18" s="35"/>
    </row>
    <row r="19" spans="2:15" x14ac:dyDescent="0.25">
      <c r="B19" s="34" t="s">
        <v>18</v>
      </c>
      <c r="C19" s="40">
        <v>0.87377774164337196</v>
      </c>
      <c r="D19" s="40">
        <v>1.0927518728697914</v>
      </c>
      <c r="E19" s="40">
        <v>1.0956015986644145</v>
      </c>
      <c r="F19" s="40">
        <v>1.2526146976984764</v>
      </c>
      <c r="G19" s="40">
        <v>4.3139187240613319</v>
      </c>
      <c r="H19" s="40">
        <v>1.0322331052456302</v>
      </c>
      <c r="I19" s="40">
        <v>1.4104542529407955</v>
      </c>
      <c r="J19" s="40">
        <v>0.96995822098278339</v>
      </c>
      <c r="K19" s="40">
        <v>1.2969747613471982</v>
      </c>
      <c r="L19" s="40">
        <v>4.7092909193062278</v>
      </c>
      <c r="M19" s="40">
        <v>0.78664654353714936</v>
      </c>
      <c r="N19" s="40">
        <v>0.73442087916949983</v>
      </c>
      <c r="O19" s="41">
        <v>0.74943514733338046</v>
      </c>
    </row>
    <row r="20" spans="2:15" x14ac:dyDescent="0.25">
      <c r="O20" s="6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view="pageBreakPreview" zoomScaleNormal="100" zoomScaleSheetLayoutView="100" workbookViewId="0"/>
  </sheetViews>
  <sheetFormatPr defaultRowHeight="15" x14ac:dyDescent="0.25"/>
  <cols>
    <col min="1" max="1" width="4.140625" style="32" customWidth="1"/>
    <col min="2" max="2" width="44.42578125" style="1" customWidth="1"/>
    <col min="3" max="6" width="13.42578125" style="1" customWidth="1"/>
    <col min="7" max="16384" width="9.140625" style="1"/>
  </cols>
  <sheetData>
    <row r="2" spans="2:6" x14ac:dyDescent="0.25">
      <c r="B2" s="11" t="s">
        <v>0</v>
      </c>
      <c r="C2" s="11"/>
      <c r="D2" s="11"/>
      <c r="F2" s="4"/>
    </row>
    <row r="3" spans="2:6" x14ac:dyDescent="0.25">
      <c r="B3" s="2" t="s">
        <v>75</v>
      </c>
      <c r="C3" s="3" t="s">
        <v>72</v>
      </c>
      <c r="D3" s="3" t="s">
        <v>73</v>
      </c>
      <c r="E3" s="3" t="s">
        <v>74</v>
      </c>
      <c r="F3" s="3" t="s">
        <v>76</v>
      </c>
    </row>
    <row r="4" spans="2:6" ht="16.5" customHeight="1" x14ac:dyDescent="0.25">
      <c r="B4" s="11" t="s">
        <v>81</v>
      </c>
      <c r="C4" s="30">
        <v>52</v>
      </c>
      <c r="D4" s="30">
        <v>58.3</v>
      </c>
      <c r="E4" s="43">
        <v>40</v>
      </c>
      <c r="F4" s="43">
        <f>SUM(C4:E4)</f>
        <v>150.30000000000001</v>
      </c>
    </row>
    <row r="5" spans="2:6" ht="16.5" customHeight="1" x14ac:dyDescent="0.25">
      <c r="B5" s="11" t="s">
        <v>82</v>
      </c>
      <c r="C5" s="30">
        <v>0</v>
      </c>
      <c r="D5" s="30">
        <v>0</v>
      </c>
      <c r="E5" s="43">
        <v>40</v>
      </c>
      <c r="F5" s="43">
        <f>SUM(C5:E5)</f>
        <v>40</v>
      </c>
    </row>
    <row r="6" spans="2:6" ht="16.5" customHeight="1" x14ac:dyDescent="0.25">
      <c r="B6" s="11" t="s">
        <v>77</v>
      </c>
      <c r="C6" s="30">
        <v>18.100000000000001</v>
      </c>
      <c r="D6" s="30">
        <v>35.9</v>
      </c>
      <c r="E6" s="43">
        <v>25.1</v>
      </c>
      <c r="F6" s="43">
        <f>SUM(C6:E6)</f>
        <v>79.099999999999994</v>
      </c>
    </row>
    <row r="7" spans="2:6" ht="16.5" customHeight="1" x14ac:dyDescent="0.25">
      <c r="B7" s="11" t="s">
        <v>78</v>
      </c>
      <c r="C7" s="30">
        <v>4.3</v>
      </c>
      <c r="D7" s="30">
        <v>3.5</v>
      </c>
      <c r="E7" s="43">
        <v>3.8</v>
      </c>
      <c r="F7" s="43">
        <f>SUM(C7:E7)</f>
        <v>11.6</v>
      </c>
    </row>
    <row r="8" spans="2:6" x14ac:dyDescent="0.25">
      <c r="B8" s="2" t="s">
        <v>79</v>
      </c>
      <c r="C8" s="3"/>
      <c r="D8" s="3"/>
      <c r="E8" s="3"/>
      <c r="F8" s="3"/>
    </row>
    <row r="9" spans="2:6" ht="16.5" customHeight="1" x14ac:dyDescent="0.25">
      <c r="B9" s="11" t="s">
        <v>83</v>
      </c>
      <c r="C9" s="30">
        <v>26</v>
      </c>
      <c r="D9" s="30">
        <v>2.8</v>
      </c>
      <c r="E9" s="43">
        <v>11.1</v>
      </c>
      <c r="F9" s="43">
        <f>SUM(C9:E9)</f>
        <v>39.9</v>
      </c>
    </row>
    <row r="10" spans="2:6" ht="16.5" customHeight="1" x14ac:dyDescent="0.25">
      <c r="B10" s="7" t="s">
        <v>80</v>
      </c>
      <c r="C10" s="31">
        <f>SUM(C4:C9)</f>
        <v>100.39999999999999</v>
      </c>
      <c r="D10" s="31">
        <f>SUM(D4:D9)</f>
        <v>100.49999999999999</v>
      </c>
      <c r="E10" s="31">
        <f>SUM(E4:E9)</f>
        <v>119.99999999999999</v>
      </c>
      <c r="F10" s="31">
        <f>SUM(F4:F9)</f>
        <v>320.89999999999998</v>
      </c>
    </row>
    <row r="11" spans="2:6" ht="6.75" customHeight="1" x14ac:dyDescent="0.25">
      <c r="B11" s="11"/>
      <c r="C11" s="30"/>
      <c r="D11" s="30"/>
      <c r="E11" s="43"/>
      <c r="F11" s="43"/>
    </row>
    <row r="12" spans="2:6" x14ac:dyDescent="0.25">
      <c r="B12" s="51" t="s">
        <v>84</v>
      </c>
      <c r="C12" s="51"/>
      <c r="D12" s="51"/>
      <c r="E12" s="51"/>
      <c r="F12" s="51"/>
    </row>
    <row r="13" spans="2:6" ht="15" customHeight="1" x14ac:dyDescent="0.25">
      <c r="B13" s="52" t="s">
        <v>85</v>
      </c>
      <c r="C13" s="52"/>
      <c r="D13" s="52"/>
      <c r="E13" s="52"/>
      <c r="F13" s="52"/>
    </row>
    <row r="14" spans="2:6" ht="15" customHeight="1" x14ac:dyDescent="0.25">
      <c r="B14" s="52" t="s">
        <v>86</v>
      </c>
      <c r="C14" s="52"/>
      <c r="D14" s="52"/>
      <c r="E14" s="52"/>
      <c r="F14" s="52"/>
    </row>
  </sheetData>
  <mergeCells count="3">
    <mergeCell ref="B12:F12"/>
    <mergeCell ref="B13:F13"/>
    <mergeCell ref="B14:F14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7"/>
  <sheetViews>
    <sheetView view="pageBreakPreview" zoomScaleNormal="100" zoomScaleSheetLayoutView="100" workbookViewId="0"/>
  </sheetViews>
  <sheetFormatPr defaultRowHeight="15" x14ac:dyDescent="0.25"/>
  <cols>
    <col min="1" max="1" width="3.85546875" style="32" customWidth="1"/>
    <col min="2" max="2" width="45.140625" style="1" bestFit="1" customWidth="1"/>
    <col min="3" max="4" width="11.140625" style="1" bestFit="1" customWidth="1"/>
    <col min="5" max="9" width="11.140625" style="4" bestFit="1" customWidth="1"/>
    <col min="10" max="16384" width="9.140625" style="1"/>
  </cols>
  <sheetData>
    <row r="2" spans="1:16" x14ac:dyDescent="0.25">
      <c r="B2" s="11" t="s">
        <v>0</v>
      </c>
    </row>
    <row r="3" spans="1:16" s="4" customFormat="1" x14ac:dyDescent="0.25">
      <c r="A3" s="33"/>
      <c r="B3" s="2" t="s">
        <v>19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72</v>
      </c>
      <c r="L3" s="3" t="s">
        <v>73</v>
      </c>
      <c r="M3" s="3" t="s">
        <v>74</v>
      </c>
    </row>
    <row r="4" spans="1:16" x14ac:dyDescent="0.25">
      <c r="B4" s="1" t="s">
        <v>20</v>
      </c>
      <c r="C4" s="44">
        <v>2538.7186096227501</v>
      </c>
      <c r="D4" s="44">
        <v>2690.98819820584</v>
      </c>
      <c r="E4" s="44">
        <v>2813.5194173351697</v>
      </c>
      <c r="F4" s="44">
        <v>3072.3717649406599</v>
      </c>
      <c r="G4" s="44">
        <v>3067.2937270161701</v>
      </c>
      <c r="H4" s="44">
        <v>3180.1371288480823</v>
      </c>
      <c r="I4" s="44">
        <v>3203.41877011217</v>
      </c>
      <c r="J4" s="44">
        <v>3603.1265769568299</v>
      </c>
      <c r="K4" s="44">
        <v>3586.1110184437503</v>
      </c>
      <c r="L4" s="44">
        <v>3754.1237643928698</v>
      </c>
      <c r="M4" s="45">
        <v>3792.3113323719199</v>
      </c>
      <c r="P4" s="12"/>
    </row>
    <row r="5" spans="1:16" x14ac:dyDescent="0.25">
      <c r="B5" s="11" t="s">
        <v>21</v>
      </c>
      <c r="C5" s="44">
        <v>5057.2876487712801</v>
      </c>
      <c r="D5" s="44">
        <v>5253.2607976011504</v>
      </c>
      <c r="E5" s="44">
        <v>5130.5360815798604</v>
      </c>
      <c r="F5" s="44">
        <v>5523.6435411979201</v>
      </c>
      <c r="G5" s="44">
        <v>5584.5554062586498</v>
      </c>
      <c r="H5" s="44">
        <v>5730.8783202691493</v>
      </c>
      <c r="I5" s="44">
        <v>5809.9584225860499</v>
      </c>
      <c r="J5" s="44">
        <v>6143.1601810560896</v>
      </c>
      <c r="K5" s="44">
        <v>6237.5185254878998</v>
      </c>
      <c r="L5" s="44">
        <v>6387.9340926738596</v>
      </c>
      <c r="M5" s="45">
        <v>6517.5068447030908</v>
      </c>
      <c r="P5" s="12"/>
    </row>
    <row r="6" spans="1:16" x14ac:dyDescent="0.25">
      <c r="B6" s="1" t="s">
        <v>22</v>
      </c>
      <c r="C6" s="44">
        <v>11.339719749400169</v>
      </c>
      <c r="D6" s="44">
        <v>11.387779288275821</v>
      </c>
      <c r="E6" s="44">
        <v>13.646632299457366</v>
      </c>
      <c r="F6" s="44">
        <v>16.806562732393033</v>
      </c>
      <c r="G6" s="44">
        <v>16.745596827822599</v>
      </c>
      <c r="H6" s="44">
        <v>22.99910493726313</v>
      </c>
      <c r="I6" s="44">
        <v>17.014231709985967</v>
      </c>
      <c r="J6" s="44">
        <v>17.293490107044331</v>
      </c>
      <c r="K6" s="44">
        <v>17.159580591757585</v>
      </c>
      <c r="L6" s="44">
        <v>17.30990033134762</v>
      </c>
      <c r="M6" s="45">
        <v>16.988985596723495</v>
      </c>
      <c r="P6" s="12"/>
    </row>
    <row r="7" spans="1:16" x14ac:dyDescent="0.25">
      <c r="B7" s="1" t="s">
        <v>23</v>
      </c>
      <c r="C7" s="44">
        <v>1.7792612478020602E-2</v>
      </c>
      <c r="D7" s="44">
        <v>1.8367611624067651E-2</v>
      </c>
      <c r="E7" s="44">
        <v>1.8388681539567187E-2</v>
      </c>
      <c r="F7" s="44">
        <v>1.7991112723044354E-2</v>
      </c>
      <c r="G7" s="44">
        <v>3.2876729999999998</v>
      </c>
      <c r="H7" s="44">
        <v>6.4581040180199993</v>
      </c>
      <c r="I7" s="44">
        <v>14.579824610329979</v>
      </c>
      <c r="J7" s="44">
        <v>9.3183318307959997</v>
      </c>
      <c r="K7" s="44">
        <v>9.8309895900000015</v>
      </c>
      <c r="L7" s="44">
        <v>9.7359791999999992</v>
      </c>
      <c r="M7" s="45">
        <v>10.438677799999999</v>
      </c>
      <c r="N7" s="12"/>
      <c r="P7" s="12"/>
    </row>
    <row r="8" spans="1:16" x14ac:dyDescent="0.25">
      <c r="B8" s="1" t="s">
        <v>24</v>
      </c>
      <c r="C8" s="44">
        <v>103.412931833763</v>
      </c>
      <c r="D8" s="44">
        <v>91.556444752732006</v>
      </c>
      <c r="E8" s="44">
        <v>106.698097456691</v>
      </c>
      <c r="F8" s="44">
        <v>106.301326164003</v>
      </c>
      <c r="G8" s="44">
        <v>111.57547752094</v>
      </c>
      <c r="H8" s="44">
        <v>-4.1856139084154399E-4</v>
      </c>
      <c r="I8" s="44">
        <v>298.69238959451297</v>
      </c>
      <c r="J8" s="44">
        <v>81.886321000999999</v>
      </c>
      <c r="K8" s="44">
        <v>7.8563546344451494</v>
      </c>
      <c r="L8" s="44">
        <v>7.7551210271487996</v>
      </c>
      <c r="M8" s="45">
        <v>0</v>
      </c>
      <c r="P8" s="12"/>
    </row>
    <row r="9" spans="1:16" x14ac:dyDescent="0.25">
      <c r="B9" s="1" t="s">
        <v>25</v>
      </c>
      <c r="C9" s="44">
        <v>12836.778944959551</v>
      </c>
      <c r="D9" s="44">
        <v>12791.684023992721</v>
      </c>
      <c r="E9" s="44">
        <v>11992.556258154864</v>
      </c>
      <c r="F9" s="44">
        <v>12792.153787545885</v>
      </c>
      <c r="G9" s="44">
        <v>12591.036388548113</v>
      </c>
      <c r="H9" s="44">
        <v>13805.220865638583</v>
      </c>
      <c r="I9" s="44">
        <v>15732.202175759146</v>
      </c>
      <c r="J9" s="44">
        <v>14196.971386202638</v>
      </c>
      <c r="K9" s="44">
        <v>14380.694239572382</v>
      </c>
      <c r="L9" s="44">
        <v>14519.599172960827</v>
      </c>
      <c r="M9" s="45">
        <v>15251.91877103206</v>
      </c>
      <c r="N9" s="12"/>
      <c r="P9" s="12"/>
    </row>
    <row r="10" spans="1:16" x14ac:dyDescent="0.25">
      <c r="B10" s="1" t="s">
        <v>26</v>
      </c>
      <c r="C10" s="44">
        <v>2577.2920533496003</v>
      </c>
      <c r="D10" s="44">
        <v>2559.5546531851701</v>
      </c>
      <c r="E10" s="44">
        <v>3055.1737608191997</v>
      </c>
      <c r="F10" s="44">
        <v>4463.3872876883397</v>
      </c>
      <c r="G10" s="44">
        <v>4041.4983576630498</v>
      </c>
      <c r="H10" s="44">
        <v>4008.7468842143298</v>
      </c>
      <c r="I10" s="44">
        <v>1063.5970690230499</v>
      </c>
      <c r="J10" s="44">
        <v>3339.3354299285102</v>
      </c>
      <c r="K10" s="44">
        <v>2816.2610970554797</v>
      </c>
      <c r="L10" s="44">
        <v>1957.86262147607</v>
      </c>
      <c r="M10" s="45">
        <v>2651.42720544044</v>
      </c>
      <c r="N10" s="12"/>
      <c r="P10" s="12"/>
    </row>
    <row r="11" spans="1:16" s="10" customFormat="1" x14ac:dyDescent="0.25">
      <c r="A11" s="42"/>
      <c r="B11" s="7" t="s">
        <v>27</v>
      </c>
      <c r="C11" s="13">
        <v>23124.847700898801</v>
      </c>
      <c r="D11" s="13">
        <v>23398.4502646375</v>
      </c>
      <c r="E11" s="13">
        <v>23112.148636326801</v>
      </c>
      <c r="F11" s="13">
        <v>25974.682261381902</v>
      </c>
      <c r="G11" s="13">
        <v>25415.992626834799</v>
      </c>
      <c r="H11" s="13">
        <v>26754.439989363997</v>
      </c>
      <c r="I11" s="13">
        <v>26139.462883395197</v>
      </c>
      <c r="J11" s="13">
        <v>27391.0917170828</v>
      </c>
      <c r="K11" s="13">
        <v>27055.431805375698</v>
      </c>
      <c r="L11" s="13">
        <v>26654.320652062201</v>
      </c>
      <c r="M11" s="14">
        <v>28240.591816944299</v>
      </c>
      <c r="P11" s="15"/>
    </row>
    <row r="12" spans="1:16" x14ac:dyDescent="0.25">
      <c r="C12" s="4"/>
      <c r="D12" s="4"/>
      <c r="J12" s="4"/>
      <c r="K12" s="4"/>
      <c r="L12" s="4"/>
      <c r="M12" s="4"/>
      <c r="P12" s="12"/>
    </row>
    <row r="13" spans="1:16" s="4" customFormat="1" x14ac:dyDescent="0.25">
      <c r="A13" s="33"/>
      <c r="B13" s="2" t="s">
        <v>28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72</v>
      </c>
      <c r="L13" s="3" t="s">
        <v>73</v>
      </c>
      <c r="M13" s="3" t="s">
        <v>74</v>
      </c>
    </row>
    <row r="14" spans="1:16" x14ac:dyDescent="0.25">
      <c r="B14" s="1" t="s">
        <v>29</v>
      </c>
      <c r="C14" s="44">
        <v>6585.199293654824</v>
      </c>
      <c r="D14" s="44">
        <v>7184.9960150061079</v>
      </c>
      <c r="E14" s="44">
        <v>7380.6921169535153</v>
      </c>
      <c r="F14" s="44">
        <v>6230.5029417473315</v>
      </c>
      <c r="G14" s="44">
        <v>7046.3955845713572</v>
      </c>
      <c r="H14" s="44">
        <v>7534.4209983040901</v>
      </c>
      <c r="I14" s="44">
        <v>5124.858194069704</v>
      </c>
      <c r="J14" s="44">
        <v>5677.1864106734201</v>
      </c>
      <c r="K14" s="44">
        <v>5706.7254030336317</v>
      </c>
      <c r="L14" s="44">
        <v>5835.7088937335702</v>
      </c>
      <c r="M14" s="45">
        <v>6326.3823149023237</v>
      </c>
      <c r="P14" s="12"/>
    </row>
    <row r="15" spans="1:16" x14ac:dyDescent="0.25">
      <c r="B15" s="1" t="s">
        <v>30</v>
      </c>
      <c r="C15" s="44">
        <v>161.97740953929599</v>
      </c>
      <c r="D15" s="44">
        <v>154.607881931002</v>
      </c>
      <c r="E15" s="44">
        <v>150.913443550935</v>
      </c>
      <c r="F15" s="44">
        <v>156.01722104485799</v>
      </c>
      <c r="G15" s="44">
        <v>160.560552336223</v>
      </c>
      <c r="H15" s="44">
        <v>175.15809731226003</v>
      </c>
      <c r="I15" s="44">
        <v>185.567666543836</v>
      </c>
      <c r="J15" s="44">
        <v>216.17012969000001</v>
      </c>
      <c r="K15" s="44">
        <v>238.57682265776702</v>
      </c>
      <c r="L15" s="44">
        <v>241.44818306862899</v>
      </c>
      <c r="M15" s="45">
        <v>252.52314117565601</v>
      </c>
      <c r="P15" s="12"/>
    </row>
    <row r="16" spans="1:16" x14ac:dyDescent="0.25">
      <c r="B16" s="11" t="s">
        <v>31</v>
      </c>
      <c r="C16" s="44">
        <v>1773.1213211185102</v>
      </c>
      <c r="D16" s="44">
        <v>1954.0420381994202</v>
      </c>
      <c r="E16" s="44">
        <v>1776.91174628774</v>
      </c>
      <c r="F16" s="44">
        <v>1802.01550818839</v>
      </c>
      <c r="G16" s="44">
        <v>1890.0603839718699</v>
      </c>
      <c r="H16" s="44">
        <v>1922.1917598543901</v>
      </c>
      <c r="I16" s="44">
        <v>1662.38864677878</v>
      </c>
      <c r="J16" s="44">
        <v>1391.03463652197</v>
      </c>
      <c r="K16" s="44">
        <v>1338.47583279165</v>
      </c>
      <c r="L16" s="44">
        <v>1444.75651770322</v>
      </c>
      <c r="M16" s="45">
        <v>1472.1018897445099</v>
      </c>
      <c r="N16" s="12"/>
      <c r="P16" s="12"/>
    </row>
    <row r="17" spans="1:16" x14ac:dyDescent="0.25">
      <c r="B17" s="11" t="s">
        <v>32</v>
      </c>
      <c r="C17" s="44">
        <v>3093.0385810829403</v>
      </c>
      <c r="D17" s="44">
        <v>3064.8576312140704</v>
      </c>
      <c r="E17" s="44">
        <v>3566.8690544319602</v>
      </c>
      <c r="F17" s="44">
        <v>3533.1988255721899</v>
      </c>
      <c r="G17" s="44">
        <v>3649.8670576111504</v>
      </c>
      <c r="H17" s="44">
        <v>3709.6936489607901</v>
      </c>
      <c r="I17" s="44">
        <v>3652.0326824565896</v>
      </c>
      <c r="J17" s="44">
        <v>3153.56754644178</v>
      </c>
      <c r="K17" s="44">
        <v>3141.9519852554899</v>
      </c>
      <c r="L17" s="44">
        <v>3685.0892671493198</v>
      </c>
      <c r="M17" s="45">
        <v>3122.4912162735</v>
      </c>
      <c r="N17" s="12"/>
      <c r="P17" s="12"/>
    </row>
    <row r="18" spans="1:16" x14ac:dyDescent="0.25">
      <c r="B18" s="11" t="s">
        <v>33</v>
      </c>
      <c r="C18" s="44">
        <v>10772.211750760214</v>
      </c>
      <c r="D18" s="44">
        <v>10890.589671536205</v>
      </c>
      <c r="E18" s="44">
        <v>10220.331435741844</v>
      </c>
      <c r="F18" s="44">
        <v>14239.075252605289</v>
      </c>
      <c r="G18" s="44">
        <v>12653.348655536862</v>
      </c>
      <c r="H18" s="44">
        <v>13395.593887426836</v>
      </c>
      <c r="I18" s="44">
        <v>15298.285431277558</v>
      </c>
      <c r="J18" s="44">
        <v>16278.830276200315</v>
      </c>
      <c r="K18" s="44">
        <v>16048.802817187825</v>
      </c>
      <c r="L18" s="44">
        <v>15356.494043515129</v>
      </c>
      <c r="M18" s="45">
        <v>16584.305090262114</v>
      </c>
      <c r="N18" s="12"/>
      <c r="P18" s="12"/>
    </row>
    <row r="19" spans="1:16" x14ac:dyDescent="0.25">
      <c r="B19" s="1" t="s">
        <v>34</v>
      </c>
      <c r="C19" s="44">
        <v>739.30605986668604</v>
      </c>
      <c r="D19" s="44">
        <v>149.39613171049501</v>
      </c>
      <c r="E19" s="44">
        <v>16.424944111356798</v>
      </c>
      <c r="F19" s="44">
        <v>13.8864278995123</v>
      </c>
      <c r="G19" s="44">
        <v>15.742721469137699</v>
      </c>
      <c r="H19" s="44">
        <v>17.379068143663698</v>
      </c>
      <c r="I19" s="44">
        <v>216.318086579842</v>
      </c>
      <c r="J19" s="44">
        <v>674.31823190298303</v>
      </c>
      <c r="K19" s="44">
        <v>580.91031928427401</v>
      </c>
      <c r="L19" s="44">
        <v>90.819375908870498</v>
      </c>
      <c r="M19" s="45">
        <v>482.80297324638502</v>
      </c>
      <c r="P19" s="12"/>
    </row>
    <row r="20" spans="1:16" s="10" customFormat="1" x14ac:dyDescent="0.25">
      <c r="A20" s="42"/>
      <c r="B20" s="7" t="s">
        <v>35</v>
      </c>
      <c r="C20" s="13">
        <v>23124.854416022499</v>
      </c>
      <c r="D20" s="13">
        <v>23398.489369597301</v>
      </c>
      <c r="E20" s="13">
        <v>23112.142741077299</v>
      </c>
      <c r="F20" s="13">
        <v>25974.6961770575</v>
      </c>
      <c r="G20" s="13">
        <v>25415.9749554966</v>
      </c>
      <c r="H20" s="13">
        <v>26754.437460002002</v>
      </c>
      <c r="I20" s="13">
        <v>26139.450707706299</v>
      </c>
      <c r="J20" s="13">
        <v>27391.107231430502</v>
      </c>
      <c r="K20" s="13">
        <v>27055.443180210601</v>
      </c>
      <c r="L20" s="13">
        <v>26654.3162810787</v>
      </c>
      <c r="M20" s="14">
        <v>28240.6066256044</v>
      </c>
      <c r="P20" s="15"/>
    </row>
    <row r="21" spans="1:16" x14ac:dyDescent="0.25">
      <c r="C21" s="4"/>
      <c r="D21" s="4"/>
      <c r="J21" s="4"/>
      <c r="K21" s="4"/>
      <c r="L21" s="4"/>
      <c r="M21" s="4"/>
      <c r="N21" s="4"/>
      <c r="P21" s="12"/>
    </row>
    <row r="22" spans="1:16" x14ac:dyDescent="0.25">
      <c r="B22" s="11" t="s">
        <v>36</v>
      </c>
      <c r="C22" s="44">
        <v>2867.2539840545901</v>
      </c>
      <c r="D22" s="44">
        <v>1680.66453373578</v>
      </c>
      <c r="E22" s="46">
        <v>1741.94927979453</v>
      </c>
      <c r="F22" s="46">
        <v>98.176210622280607</v>
      </c>
      <c r="G22" s="46">
        <v>1491.9675172065301</v>
      </c>
      <c r="H22" s="46">
        <v>336.313205078039</v>
      </c>
      <c r="I22" s="46">
        <v>880.09490809799001</v>
      </c>
      <c r="J22" s="46">
        <v>-687.73859028714799</v>
      </c>
      <c r="K22" s="46">
        <v>90.421151631916388</v>
      </c>
      <c r="L22" s="46">
        <v>655.61758909923401</v>
      </c>
      <c r="M22" s="47">
        <v>314.82154289840201</v>
      </c>
      <c r="P22" s="12"/>
    </row>
    <row r="23" spans="1:16" x14ac:dyDescent="0.25">
      <c r="B23" s="11" t="s">
        <v>37</v>
      </c>
      <c r="C23" s="44">
        <v>1151.6218631537849</v>
      </c>
      <c r="D23" s="44">
        <v>563.12429737503908</v>
      </c>
      <c r="E23" s="46">
        <v>421.40375158588677</v>
      </c>
      <c r="F23" s="46">
        <v>-1022.6213514933634</v>
      </c>
      <c r="G23" s="46">
        <v>-490.75172910370111</v>
      </c>
      <c r="H23" s="46">
        <v>-288.13185256650559</v>
      </c>
      <c r="I23" s="46">
        <v>2491.4814858085392</v>
      </c>
      <c r="J23" s="46">
        <v>397.34569558445673</v>
      </c>
      <c r="K23" s="46">
        <v>888.91386325983876</v>
      </c>
      <c r="L23" s="46">
        <v>1800.5549213549709</v>
      </c>
      <c r="M23" s="47">
        <v>943.42830627944522</v>
      </c>
      <c r="P23" s="12"/>
    </row>
    <row r="24" spans="1:16" x14ac:dyDescent="0.25">
      <c r="B24" s="1" t="s">
        <v>38</v>
      </c>
      <c r="C24" s="44">
        <v>6747.1767031941199</v>
      </c>
      <c r="D24" s="44">
        <v>7339.6038969371102</v>
      </c>
      <c r="E24" s="44">
        <v>7531.6055605044503</v>
      </c>
      <c r="F24" s="27">
        <v>6386.5201627921897</v>
      </c>
      <c r="G24" s="27">
        <v>7206.95613690758</v>
      </c>
      <c r="H24" s="27">
        <v>7709.5790956163501</v>
      </c>
      <c r="I24" s="27">
        <v>5310.42586061354</v>
      </c>
      <c r="J24" s="27">
        <v>5893.3565403634202</v>
      </c>
      <c r="K24" s="27">
        <v>5945.3022256913991</v>
      </c>
      <c r="L24" s="27">
        <v>6077.1570768021993</v>
      </c>
      <c r="M24" s="28">
        <v>6578.9054560779796</v>
      </c>
      <c r="P24" s="12"/>
    </row>
    <row r="25" spans="1:16" x14ac:dyDescent="0.25">
      <c r="B25" s="1" t="s">
        <v>39</v>
      </c>
      <c r="C25" s="16">
        <v>29.177164023654171</v>
      </c>
      <c r="D25" s="16">
        <v>31.36785362936201</v>
      </c>
      <c r="E25" s="16">
        <v>32.587223282930402</v>
      </c>
      <c r="F25" s="16">
        <v>24.587468200814488</v>
      </c>
      <c r="G25" s="16">
        <v>28.356008964940234</v>
      </c>
      <c r="H25" s="16">
        <v>28.816076238351879</v>
      </c>
      <c r="I25" s="16">
        <v>20.315751543501058</v>
      </c>
      <c r="J25" s="16">
        <v>21.515583472291926</v>
      </c>
      <c r="K25" s="16">
        <v>21.974514281991226</v>
      </c>
      <c r="L25" s="16">
        <v>22.799898570710052</v>
      </c>
      <c r="M25" s="17">
        <v>23.295907001208686</v>
      </c>
      <c r="P25" s="12"/>
    </row>
    <row r="26" spans="1:16" x14ac:dyDescent="0.25">
      <c r="C26" s="16"/>
      <c r="D26" s="16"/>
      <c r="E26" s="16"/>
      <c r="F26" s="16"/>
      <c r="G26" s="16"/>
      <c r="H26" s="16"/>
      <c r="I26" s="16"/>
      <c r="J26" s="17"/>
      <c r="K26" s="12"/>
      <c r="P26" s="12"/>
    </row>
    <row r="27" spans="1:16" x14ac:dyDescent="0.25">
      <c r="C27" s="1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7"/>
  <sheetViews>
    <sheetView view="pageBreakPreview" zoomScaleNormal="100" zoomScaleSheetLayoutView="100" workbookViewId="0"/>
  </sheetViews>
  <sheetFormatPr defaultRowHeight="15" x14ac:dyDescent="0.25"/>
  <cols>
    <col min="1" max="1" width="4" style="33" customWidth="1"/>
    <col min="2" max="2" width="24.7109375" style="4" customWidth="1"/>
    <col min="3" max="6" width="9.140625" style="4"/>
    <col min="7" max="10" width="9.140625" style="4" customWidth="1"/>
    <col min="11" max="16384" width="9.140625" style="4"/>
  </cols>
  <sheetData>
    <row r="2" spans="2:15" x14ac:dyDescent="0.25">
      <c r="B2" s="4" t="s">
        <v>0</v>
      </c>
      <c r="C2" s="21"/>
      <c r="D2" s="21"/>
      <c r="E2" s="21"/>
      <c r="F2" s="21"/>
      <c r="G2" s="35"/>
      <c r="H2" s="35"/>
      <c r="I2" s="35"/>
      <c r="J2" s="35"/>
    </row>
    <row r="3" spans="2:15" x14ac:dyDescent="0.25">
      <c r="B3" s="2" t="s">
        <v>40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72</v>
      </c>
      <c r="N3" s="3" t="s">
        <v>73</v>
      </c>
      <c r="O3" s="3" t="s">
        <v>74</v>
      </c>
    </row>
    <row r="4" spans="2:15" x14ac:dyDescent="0.25">
      <c r="B4" s="22" t="s">
        <v>41</v>
      </c>
      <c r="C4" s="48">
        <v>3783.5565142045198</v>
      </c>
      <c r="D4" s="48">
        <v>4102.5958903419905</v>
      </c>
      <c r="E4" s="48">
        <v>3652.8158106923602</v>
      </c>
      <c r="F4" s="48">
        <v>4163.9692192377497</v>
      </c>
      <c r="G4" s="49">
        <v>15702.937434476598</v>
      </c>
      <c r="H4" s="49">
        <v>4105.4715705800299</v>
      </c>
      <c r="I4" s="49">
        <v>4671.8955970218203</v>
      </c>
      <c r="J4" s="49">
        <v>5054.1396091100896</v>
      </c>
      <c r="K4" s="49">
        <v>5461.21753364903</v>
      </c>
      <c r="L4" s="49">
        <v>19292.724310361002</v>
      </c>
      <c r="M4" s="49">
        <v>5077.0059865327003</v>
      </c>
      <c r="N4" s="49">
        <v>4819.7833452676405</v>
      </c>
      <c r="O4" s="50">
        <v>4452.1309402938805</v>
      </c>
    </row>
    <row r="5" spans="2:15" x14ac:dyDescent="0.25">
      <c r="B5" s="22" t="s">
        <v>42</v>
      </c>
      <c r="C5" s="48">
        <v>2998.8845194905298</v>
      </c>
      <c r="D5" s="48">
        <v>3182.7852141373701</v>
      </c>
      <c r="E5" s="48">
        <v>2935.15258287392</v>
      </c>
      <c r="F5" s="48">
        <v>3384.8531985279096</v>
      </c>
      <c r="G5" s="49">
        <v>12501.675515029701</v>
      </c>
      <c r="H5" s="49">
        <v>3403.7731589626896</v>
      </c>
      <c r="I5" s="49">
        <v>3408.18034051318</v>
      </c>
      <c r="J5" s="49">
        <v>3209.6215859505101</v>
      </c>
      <c r="K5" s="49">
        <v>3688.2594317910098</v>
      </c>
      <c r="L5" s="49">
        <v>13709.834517217399</v>
      </c>
      <c r="M5" s="49">
        <v>3467.06976822964</v>
      </c>
      <c r="N5" s="49">
        <v>3292.6867691950101</v>
      </c>
      <c r="O5" s="50">
        <v>2989.9235510480103</v>
      </c>
    </row>
    <row r="6" spans="2:15" x14ac:dyDescent="0.25">
      <c r="B6" s="22" t="s">
        <v>43</v>
      </c>
      <c r="C6" s="48">
        <v>629.01107088440006</v>
      </c>
      <c r="D6" s="48">
        <v>243.636799724627</v>
      </c>
      <c r="E6" s="48">
        <v>225.84733104754199</v>
      </c>
      <c r="F6" s="48">
        <v>84.572707377359691</v>
      </c>
      <c r="G6" s="49">
        <v>1183.0679090339299</v>
      </c>
      <c r="H6" s="49">
        <v>21.033174355484</v>
      </c>
      <c r="I6" s="49">
        <v>31.424584139295</v>
      </c>
      <c r="J6" s="49">
        <v>62.431767227602698</v>
      </c>
      <c r="K6" s="49">
        <v>90.254685463940305</v>
      </c>
      <c r="L6" s="49">
        <v>205.144211186322</v>
      </c>
      <c r="M6" s="49">
        <v>40.688891745926796</v>
      </c>
      <c r="N6" s="49">
        <v>50.109858100929898</v>
      </c>
      <c r="O6" s="50">
        <v>103.762760148895</v>
      </c>
    </row>
    <row r="7" spans="2:15" x14ac:dyDescent="0.25">
      <c r="B7" s="22" t="s">
        <v>44</v>
      </c>
      <c r="C7" s="48">
        <v>-94.672686434349657</v>
      </c>
      <c r="D7" s="48">
        <v>-94.272734683887791</v>
      </c>
      <c r="E7" s="48">
        <v>-55.317053998442617</v>
      </c>
      <c r="F7" s="48">
        <v>-85.023888068158229</v>
      </c>
      <c r="G7" s="49">
        <v>-329.28636318482768</v>
      </c>
      <c r="H7" s="49">
        <v>-48.366104165514237</v>
      </c>
      <c r="I7" s="49">
        <v>-51.405616300365743</v>
      </c>
      <c r="J7" s="49">
        <v>-51.838804134923315</v>
      </c>
      <c r="K7" s="49">
        <v>-84.857654914599053</v>
      </c>
      <c r="L7" s="49">
        <v>-236.46817951542326</v>
      </c>
      <c r="M7" s="49">
        <v>-84.595713711327264</v>
      </c>
      <c r="N7" s="49">
        <v>-114.54265921574989</v>
      </c>
      <c r="O7" s="50">
        <v>-62.111997434996013</v>
      </c>
    </row>
    <row r="8" spans="2:15" x14ac:dyDescent="0.25">
      <c r="B8" s="18" t="s">
        <v>40</v>
      </c>
      <c r="C8" s="19">
        <v>7316.7794181451</v>
      </c>
      <c r="D8" s="19">
        <v>7434.7451695200998</v>
      </c>
      <c r="E8" s="19">
        <v>6758.4986706153795</v>
      </c>
      <c r="F8" s="19">
        <v>7548.3712370748608</v>
      </c>
      <c r="G8" s="8">
        <v>29058.394495355402</v>
      </c>
      <c r="H8" s="8">
        <v>7481.9117997326894</v>
      </c>
      <c r="I8" s="8">
        <v>8060.0949053739296</v>
      </c>
      <c r="J8" s="8">
        <v>8274.3541581532791</v>
      </c>
      <c r="K8" s="8">
        <v>9154.873995989381</v>
      </c>
      <c r="L8" s="8">
        <v>32971.2348592493</v>
      </c>
      <c r="M8" s="8">
        <v>8500.1689327969398</v>
      </c>
      <c r="N8" s="8">
        <v>8048.0373133478306</v>
      </c>
      <c r="O8" s="9">
        <v>7483.7052540557897</v>
      </c>
    </row>
    <row r="9" spans="2:15" x14ac:dyDescent="0.25">
      <c r="C9" s="35"/>
      <c r="D9" s="35"/>
      <c r="E9" s="35"/>
      <c r="F9" s="35"/>
      <c r="G9" s="49"/>
      <c r="H9" s="49"/>
      <c r="I9" s="49"/>
      <c r="J9" s="49"/>
      <c r="K9" s="49"/>
      <c r="L9" s="49"/>
      <c r="M9" s="49"/>
      <c r="N9" s="49"/>
      <c r="O9" s="49"/>
    </row>
    <row r="10" spans="2:15" x14ac:dyDescent="0.25">
      <c r="B10" s="2" t="s">
        <v>13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72</v>
      </c>
      <c r="N10" s="3" t="s">
        <v>73</v>
      </c>
      <c r="O10" s="3" t="s">
        <v>74</v>
      </c>
    </row>
    <row r="11" spans="2:15" x14ac:dyDescent="0.25">
      <c r="B11" s="22" t="s">
        <v>41</v>
      </c>
      <c r="C11" s="36">
        <v>238.46392046960301</v>
      </c>
      <c r="D11" s="36">
        <v>310.60355702307601</v>
      </c>
      <c r="E11" s="36">
        <v>357.55607647009998</v>
      </c>
      <c r="F11" s="36">
        <v>409.23335598069099</v>
      </c>
      <c r="G11" s="49">
        <v>1315.8569099434701</v>
      </c>
      <c r="H11" s="49">
        <v>404.833229325829</v>
      </c>
      <c r="I11" s="49">
        <v>539.877939513299</v>
      </c>
      <c r="J11" s="49">
        <v>529.76602624245197</v>
      </c>
      <c r="K11" s="49">
        <v>583.69962257871998</v>
      </c>
      <c r="L11" s="49">
        <v>2058.1768176603</v>
      </c>
      <c r="M11" s="49">
        <v>506.81701780795999</v>
      </c>
      <c r="N11" s="49">
        <v>486.71665840919201</v>
      </c>
      <c r="O11" s="50">
        <v>432.877884112608</v>
      </c>
    </row>
    <row r="12" spans="2:15" x14ac:dyDescent="0.25">
      <c r="B12" s="22" t="s">
        <v>42</v>
      </c>
      <c r="C12" s="36">
        <v>237.53204994818901</v>
      </c>
      <c r="D12" s="36">
        <v>243.60242530097</v>
      </c>
      <c r="E12" s="36">
        <v>207.84341161153702</v>
      </c>
      <c r="F12" s="36">
        <v>269.73751614545097</v>
      </c>
      <c r="G12" s="49">
        <v>958.71540300614697</v>
      </c>
      <c r="H12" s="49">
        <v>258.28346892868001</v>
      </c>
      <c r="I12" s="49">
        <v>142.95268306841399</v>
      </c>
      <c r="J12" s="49">
        <v>174.14581119710599</v>
      </c>
      <c r="K12" s="49">
        <v>292.85820241920595</v>
      </c>
      <c r="L12" s="49">
        <v>868.24016561340602</v>
      </c>
      <c r="M12" s="49">
        <v>183.1498038588</v>
      </c>
      <c r="N12" s="49">
        <v>190.02841600738</v>
      </c>
      <c r="O12" s="50">
        <v>170.16788340286899</v>
      </c>
    </row>
    <row r="13" spans="2:15" x14ac:dyDescent="0.25">
      <c r="B13" s="22" t="s">
        <v>43</v>
      </c>
      <c r="C13" s="36">
        <v>-6.9737126604073305</v>
      </c>
      <c r="D13" s="36">
        <v>-123.56812315239701</v>
      </c>
      <c r="E13" s="36">
        <v>-46.650822993724006</v>
      </c>
      <c r="F13" s="36">
        <v>-18.011983745921</v>
      </c>
      <c r="G13" s="49">
        <v>-195.204642552449</v>
      </c>
      <c r="H13" s="49">
        <v>2.69208274926152</v>
      </c>
      <c r="I13" s="49">
        <v>-75.043784518092593</v>
      </c>
      <c r="J13" s="49">
        <v>-88.445713593813892</v>
      </c>
      <c r="K13" s="49">
        <v>-90.732491966172006</v>
      </c>
      <c r="L13" s="49">
        <v>-251.52990732881702</v>
      </c>
      <c r="M13" s="49">
        <v>-98.773811196785488</v>
      </c>
      <c r="N13" s="49">
        <v>-129.76245415165201</v>
      </c>
      <c r="O13" s="50">
        <v>-82.097240337840006</v>
      </c>
    </row>
    <row r="14" spans="2:15" x14ac:dyDescent="0.25">
      <c r="B14" s="18" t="s">
        <v>13</v>
      </c>
      <c r="C14" s="8">
        <v>469.022257757381</v>
      </c>
      <c r="D14" s="8">
        <v>430.63785917164796</v>
      </c>
      <c r="E14" s="8">
        <v>518.74866508796106</v>
      </c>
      <c r="F14" s="8">
        <v>660.95888838015992</v>
      </c>
      <c r="G14" s="8">
        <v>2079.3676703971501</v>
      </c>
      <c r="H14" s="8">
        <v>665.80878100376003</v>
      </c>
      <c r="I14" s="8">
        <v>607.78683806363006</v>
      </c>
      <c r="J14" s="8">
        <v>615.46612384572995</v>
      </c>
      <c r="K14" s="8">
        <v>785.82533303171999</v>
      </c>
      <c r="L14" s="8">
        <v>2674.88707594484</v>
      </c>
      <c r="M14" s="8">
        <v>591.193010469976</v>
      </c>
      <c r="N14" s="8">
        <v>546.98262026491398</v>
      </c>
      <c r="O14" s="9">
        <v>520.94852717770004</v>
      </c>
    </row>
    <row r="15" spans="2:15" x14ac:dyDescent="0.25">
      <c r="C15" s="36"/>
      <c r="D15" s="35"/>
      <c r="E15" s="35"/>
      <c r="F15" s="35"/>
      <c r="G15" s="49"/>
      <c r="H15" s="49"/>
      <c r="I15" s="49"/>
      <c r="J15" s="49"/>
      <c r="K15" s="49"/>
      <c r="L15" s="49"/>
      <c r="M15" s="49"/>
      <c r="N15" s="49"/>
      <c r="O15" s="49"/>
    </row>
    <row r="16" spans="2:15" x14ac:dyDescent="0.25">
      <c r="B16" s="2" t="s">
        <v>45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3" t="s">
        <v>10</v>
      </c>
      <c r="L16" s="3" t="s">
        <v>11</v>
      </c>
      <c r="M16" s="3" t="s">
        <v>72</v>
      </c>
      <c r="N16" s="3" t="s">
        <v>73</v>
      </c>
      <c r="O16" s="3" t="s">
        <v>74</v>
      </c>
    </row>
    <row r="17" spans="2:15" x14ac:dyDescent="0.25">
      <c r="B17" s="22" t="s">
        <v>41</v>
      </c>
      <c r="C17" s="36">
        <v>164.30818329818899</v>
      </c>
      <c r="D17" s="36">
        <v>224.69522899617201</v>
      </c>
      <c r="E17" s="36">
        <v>265.85005925657697</v>
      </c>
      <c r="F17" s="36">
        <v>275.90255936043502</v>
      </c>
      <c r="G17" s="49">
        <v>930.75603091137293</v>
      </c>
      <c r="H17" s="49">
        <v>293.79129136026501</v>
      </c>
      <c r="I17" s="49">
        <v>425.23808194031801</v>
      </c>
      <c r="J17" s="49">
        <v>399.13108255840098</v>
      </c>
      <c r="K17" s="49">
        <v>417.42085392701802</v>
      </c>
      <c r="L17" s="49">
        <v>1535.581309786</v>
      </c>
      <c r="M17" s="49">
        <v>353.25514571497399</v>
      </c>
      <c r="N17" s="49">
        <v>344.07430730112503</v>
      </c>
      <c r="O17" s="50">
        <v>277.67776712202198</v>
      </c>
    </row>
    <row r="18" spans="2:15" x14ac:dyDescent="0.25">
      <c r="B18" s="22" t="s">
        <v>42</v>
      </c>
      <c r="C18" s="36">
        <v>214.68067134008999</v>
      </c>
      <c r="D18" s="36">
        <v>223.037721615885</v>
      </c>
      <c r="E18" s="36">
        <v>185.72912172765299</v>
      </c>
      <c r="F18" s="36">
        <v>231.07834717497499</v>
      </c>
      <c r="G18" s="49">
        <v>854.52586185860207</v>
      </c>
      <c r="H18" s="49">
        <v>232.58847793583899</v>
      </c>
      <c r="I18" s="49">
        <v>130.88774739188202</v>
      </c>
      <c r="J18" s="49">
        <v>142.13580908519398</v>
      </c>
      <c r="K18" s="49">
        <v>219.77944609805601</v>
      </c>
      <c r="L18" s="49">
        <v>725.39148051097197</v>
      </c>
      <c r="M18" s="49">
        <v>154.28040337703399</v>
      </c>
      <c r="N18" s="49">
        <v>161.32904351535799</v>
      </c>
      <c r="O18" s="50">
        <v>138.100012288882</v>
      </c>
    </row>
    <row r="19" spans="2:15" x14ac:dyDescent="0.25">
      <c r="B19" s="22" t="s">
        <v>43</v>
      </c>
      <c r="C19" s="36">
        <v>-8.9212411346463387</v>
      </c>
      <c r="D19" s="36">
        <v>-126.103425615093</v>
      </c>
      <c r="E19" s="36">
        <v>-48.9404727700515</v>
      </c>
      <c r="F19" s="36">
        <v>-21.156181822017601</v>
      </c>
      <c r="G19" s="49">
        <v>-205.121321341808</v>
      </c>
      <c r="H19" s="49">
        <v>-5.3651471024625295</v>
      </c>
      <c r="I19" s="49">
        <v>-84.100360617659405</v>
      </c>
      <c r="J19" s="49">
        <v>-81.5535223964159</v>
      </c>
      <c r="K19" s="49">
        <v>-79.710070598041412</v>
      </c>
      <c r="L19" s="49">
        <v>-250.729100714579</v>
      </c>
      <c r="M19" s="49">
        <v>-99.000549664253995</v>
      </c>
      <c r="N19" s="49">
        <v>-129.75567854966499</v>
      </c>
      <c r="O19" s="50">
        <v>-86.383234970617394</v>
      </c>
    </row>
    <row r="20" spans="2:15" x14ac:dyDescent="0.25">
      <c r="B20" s="18" t="s">
        <v>45</v>
      </c>
      <c r="C20" s="8">
        <v>370.06761350362996</v>
      </c>
      <c r="D20" s="8">
        <v>321.62952499696098</v>
      </c>
      <c r="E20" s="8">
        <v>402.63870821422699</v>
      </c>
      <c r="F20" s="8">
        <v>485.82472471333705</v>
      </c>
      <c r="G20" s="8">
        <v>1580.16057142815</v>
      </c>
      <c r="H20" s="8">
        <v>521.014622193631</v>
      </c>
      <c r="I20" s="8">
        <v>472.02546871455002</v>
      </c>
      <c r="J20" s="8">
        <v>459.71336924716201</v>
      </c>
      <c r="K20" s="8">
        <v>557.49022942699401</v>
      </c>
      <c r="L20" s="8">
        <v>2010.24368958234</v>
      </c>
      <c r="M20" s="8">
        <v>408.53499942775602</v>
      </c>
      <c r="N20" s="8">
        <v>375.64767226681602</v>
      </c>
      <c r="O20" s="9">
        <v>329.39454444033697</v>
      </c>
    </row>
    <row r="21" spans="2:15" x14ac:dyDescent="0.25">
      <c r="C21" s="36"/>
      <c r="D21" s="35"/>
      <c r="E21" s="35"/>
      <c r="F21" s="35"/>
      <c r="G21" s="49"/>
      <c r="H21" s="49"/>
      <c r="I21" s="49"/>
      <c r="J21" s="49"/>
      <c r="K21" s="49"/>
      <c r="L21" s="49"/>
      <c r="M21" s="49"/>
      <c r="N21" s="49"/>
      <c r="O21" s="49"/>
    </row>
    <row r="22" spans="2:15" x14ac:dyDescent="0.25">
      <c r="B22" s="2" t="s">
        <v>46</v>
      </c>
      <c r="C22" s="3" t="s">
        <v>2</v>
      </c>
      <c r="D22" s="3" t="s">
        <v>3</v>
      </c>
      <c r="E22" s="3" t="s">
        <v>4</v>
      </c>
      <c r="F22" s="3" t="s">
        <v>5</v>
      </c>
      <c r="G22" s="3"/>
      <c r="H22" s="3" t="s">
        <v>7</v>
      </c>
      <c r="I22" s="3" t="s">
        <v>8</v>
      </c>
      <c r="J22" s="3" t="s">
        <v>9</v>
      </c>
      <c r="K22" s="3" t="s">
        <v>10</v>
      </c>
      <c r="L22" s="3"/>
      <c r="M22" s="3" t="s">
        <v>72</v>
      </c>
      <c r="N22" s="3" t="s">
        <v>73</v>
      </c>
      <c r="O22" s="3" t="s">
        <v>74</v>
      </c>
    </row>
    <row r="23" spans="2:15" x14ac:dyDescent="0.25">
      <c r="B23" s="22" t="s">
        <v>41</v>
      </c>
      <c r="C23" s="48">
        <v>2542.63361442625</v>
      </c>
      <c r="D23" s="48">
        <v>1157.3353220303502</v>
      </c>
      <c r="E23" s="48">
        <v>1263.7287603264499</v>
      </c>
      <c r="F23" s="48">
        <v>311.06223058658196</v>
      </c>
      <c r="G23" s="49"/>
      <c r="H23" s="49">
        <v>1321.87494273313</v>
      </c>
      <c r="I23" s="49">
        <v>327.10867567141997</v>
      </c>
      <c r="J23" s="49">
        <v>742.01844803788003</v>
      </c>
      <c r="K23" s="49">
        <v>-332.111531118188</v>
      </c>
      <c r="L23" s="49"/>
      <c r="M23" s="49">
        <v>18.311147694713199</v>
      </c>
      <c r="N23" s="49">
        <v>724.31248996936597</v>
      </c>
      <c r="O23" s="50">
        <v>611.20956125002397</v>
      </c>
    </row>
    <row r="24" spans="2:15" x14ac:dyDescent="0.25">
      <c r="B24" s="22" t="s">
        <v>42</v>
      </c>
      <c r="C24" s="48">
        <v>117.45461090880799</v>
      </c>
      <c r="D24" s="48">
        <v>352.46363350774703</v>
      </c>
      <c r="E24" s="48">
        <v>267.83974001140399</v>
      </c>
      <c r="F24" s="48">
        <v>-304.15012431746999</v>
      </c>
      <c r="G24" s="49"/>
      <c r="H24" s="49">
        <v>274.735615357391</v>
      </c>
      <c r="I24" s="49">
        <v>249.90112431410401</v>
      </c>
      <c r="J24" s="49">
        <v>531.90836031445394</v>
      </c>
      <c r="K24" s="49">
        <v>70.913474204830607</v>
      </c>
      <c r="L24" s="49"/>
      <c r="M24" s="49">
        <v>212.45106817119901</v>
      </c>
      <c r="N24" s="49">
        <v>53.665714915641104</v>
      </c>
      <c r="O24" s="50">
        <v>-238.07246398271201</v>
      </c>
    </row>
    <row r="25" spans="2:15" x14ac:dyDescent="0.25">
      <c r="B25" s="22" t="s">
        <v>43</v>
      </c>
      <c r="C25" s="48">
        <v>207.165758719542</v>
      </c>
      <c r="D25" s="48">
        <v>170.86557819766799</v>
      </c>
      <c r="E25" s="48">
        <v>210.380779456661</v>
      </c>
      <c r="F25" s="48">
        <v>91.264104353170694</v>
      </c>
      <c r="G25" s="49"/>
      <c r="H25" s="49">
        <v>-104.643040883994</v>
      </c>
      <c r="I25" s="49">
        <v>-240.69659490748398</v>
      </c>
      <c r="J25" s="49">
        <v>-393.831900254331</v>
      </c>
      <c r="K25" s="49">
        <v>-426.54053337378701</v>
      </c>
      <c r="L25" s="49"/>
      <c r="M25" s="49">
        <v>-140.341064233998</v>
      </c>
      <c r="N25" s="49">
        <v>-122.360615785788</v>
      </c>
      <c r="O25" s="50">
        <v>-58.315554368914803</v>
      </c>
    </row>
    <row r="26" spans="2:15" x14ac:dyDescent="0.25">
      <c r="B26" s="18" t="s">
        <v>46</v>
      </c>
      <c r="C26" s="19">
        <v>2867.2539840545901</v>
      </c>
      <c r="D26" s="19">
        <v>1680.66453373578</v>
      </c>
      <c r="E26" s="19">
        <v>1741.94927979453</v>
      </c>
      <c r="F26" s="19">
        <v>98.176210622280607</v>
      </c>
      <c r="G26" s="8"/>
      <c r="H26" s="8">
        <v>1491.9675172065301</v>
      </c>
      <c r="I26" s="8">
        <v>336.313205078039</v>
      </c>
      <c r="J26" s="8">
        <v>880.09490809799001</v>
      </c>
      <c r="K26" s="8">
        <v>-687.73859028714799</v>
      </c>
      <c r="L26" s="8"/>
      <c r="M26" s="8">
        <v>90.421151631916388</v>
      </c>
      <c r="N26" s="8">
        <v>655.61758909923401</v>
      </c>
      <c r="O26" s="9">
        <v>314.82154289840201</v>
      </c>
    </row>
    <row r="27" spans="2:15" x14ac:dyDescent="0.25">
      <c r="B27" s="18"/>
      <c r="C27" s="19"/>
      <c r="D27" s="19"/>
      <c r="E27" s="19"/>
      <c r="F27" s="19"/>
      <c r="G27" s="8"/>
      <c r="H27" s="8"/>
      <c r="I27" s="8"/>
      <c r="J27" s="8"/>
      <c r="K27" s="8"/>
      <c r="L27" s="23"/>
      <c r="M27" s="8"/>
      <c r="N27" s="8"/>
      <c r="O27" s="8"/>
    </row>
    <row r="28" spans="2:15" x14ac:dyDescent="0.25">
      <c r="B28" s="2" t="s">
        <v>47</v>
      </c>
      <c r="C28" s="3" t="s">
        <v>2</v>
      </c>
      <c r="D28" s="3" t="s">
        <v>3</v>
      </c>
      <c r="E28" s="3" t="s">
        <v>4</v>
      </c>
      <c r="F28" s="3" t="s">
        <v>5</v>
      </c>
      <c r="G28" s="3"/>
      <c r="H28" s="3" t="s">
        <v>7</v>
      </c>
      <c r="I28" s="3" t="s">
        <v>8</v>
      </c>
      <c r="J28" s="3" t="s">
        <v>9</v>
      </c>
      <c r="K28" s="3" t="s">
        <v>10</v>
      </c>
      <c r="L28" s="3"/>
      <c r="M28" s="3" t="s">
        <v>72</v>
      </c>
      <c r="N28" s="3" t="s">
        <v>73</v>
      </c>
      <c r="O28" s="3" t="s">
        <v>74</v>
      </c>
    </row>
    <row r="29" spans="2:15" x14ac:dyDescent="0.25">
      <c r="B29" s="22" t="s">
        <v>41</v>
      </c>
      <c r="C29" s="48">
        <v>5454.4598596184296</v>
      </c>
      <c r="D29" s="48">
        <v>4213.1088762295203</v>
      </c>
      <c r="E29" s="48">
        <v>4406.1758329204204</v>
      </c>
      <c r="F29" s="48">
        <v>4037.5406224007297</v>
      </c>
      <c r="G29" s="49"/>
      <c r="H29" s="49">
        <v>4939.8644974115396</v>
      </c>
      <c r="I29" s="49">
        <v>4391.6706404812703</v>
      </c>
      <c r="J29" s="49">
        <v>4549.3084254997502</v>
      </c>
      <c r="K29" s="49">
        <v>3989.1087618115102</v>
      </c>
      <c r="L29" s="36"/>
      <c r="M29" s="49">
        <v>4322.0603711511803</v>
      </c>
      <c r="N29" s="49">
        <v>5156.7209370200198</v>
      </c>
      <c r="O29" s="50">
        <v>5130.0144504451691</v>
      </c>
    </row>
    <row r="30" spans="2:15" x14ac:dyDescent="0.25">
      <c r="B30" s="22" t="s">
        <v>42</v>
      </c>
      <c r="C30" s="48">
        <v>-152.097901147431</v>
      </c>
      <c r="D30" s="48">
        <v>53.678288370065999</v>
      </c>
      <c r="E30" s="48">
        <v>-25.8849899373322</v>
      </c>
      <c r="F30" s="48">
        <v>-214.039257734405</v>
      </c>
      <c r="G30" s="49"/>
      <c r="H30" s="49">
        <v>62.473512412149901</v>
      </c>
      <c r="I30" s="49">
        <v>-17.3750535195535</v>
      </c>
      <c r="J30" s="49">
        <v>298.82031768714995</v>
      </c>
      <c r="K30" s="49">
        <v>10.61615058502</v>
      </c>
      <c r="L30" s="36"/>
      <c r="M30" s="49">
        <v>384.14890876196097</v>
      </c>
      <c r="N30" s="49">
        <v>206.040935653735</v>
      </c>
      <c r="O30" s="50">
        <v>-106.011998842808</v>
      </c>
    </row>
    <row r="31" spans="2:15" x14ac:dyDescent="0.25">
      <c r="B31" s="22" t="s">
        <v>43</v>
      </c>
      <c r="C31" s="48">
        <v>3398.03713970747</v>
      </c>
      <c r="D31" s="48">
        <v>3414.4632208188332</v>
      </c>
      <c r="E31" s="48">
        <v>3541.929863942682</v>
      </c>
      <c r="F31" s="48">
        <v>3084.5090260680154</v>
      </c>
      <c r="G31" s="49"/>
      <c r="H31" s="49">
        <v>3261.7989828440996</v>
      </c>
      <c r="I31" s="49">
        <v>2972.8311882277603</v>
      </c>
      <c r="J31" s="49">
        <v>3583.5970959135889</v>
      </c>
      <c r="K31" s="49">
        <v>3685.0818726838702</v>
      </c>
      <c r="L31" s="36"/>
      <c r="M31" s="49">
        <v>3886.5249272200899</v>
      </c>
      <c r="N31" s="49">
        <v>4007.4667198799052</v>
      </c>
      <c r="O31" s="50">
        <v>4145.5241279828288</v>
      </c>
    </row>
    <row r="32" spans="2:15" x14ac:dyDescent="0.25">
      <c r="B32" s="18" t="s">
        <v>47</v>
      </c>
      <c r="C32" s="19">
        <v>8700.39909817847</v>
      </c>
      <c r="D32" s="19">
        <v>7681.2503854184197</v>
      </c>
      <c r="E32" s="19">
        <v>7922.2207069257702</v>
      </c>
      <c r="F32" s="19">
        <v>6908.01039073434</v>
      </c>
      <c r="G32" s="8"/>
      <c r="H32" s="8">
        <v>8264.1369926677889</v>
      </c>
      <c r="I32" s="8">
        <v>7347.1267751894802</v>
      </c>
      <c r="J32" s="8">
        <v>8431.7258391004889</v>
      </c>
      <c r="K32" s="8">
        <v>7684.8067850804</v>
      </c>
      <c r="L32" s="8"/>
      <c r="M32" s="8">
        <v>8592.7342071332296</v>
      </c>
      <c r="N32" s="8">
        <v>9370.2285925536598</v>
      </c>
      <c r="O32" s="9">
        <v>9169.5265795851901</v>
      </c>
    </row>
    <row r="33" spans="2:15" x14ac:dyDescent="0.25">
      <c r="B33" s="18"/>
      <c r="C33" s="19"/>
      <c r="D33" s="19"/>
      <c r="E33" s="19"/>
      <c r="F33" s="19"/>
      <c r="G33" s="8"/>
      <c r="H33" s="8"/>
      <c r="I33" s="8"/>
      <c r="J33" s="8"/>
      <c r="K33" s="8"/>
      <c r="L33" s="25"/>
      <c r="M33" s="25"/>
      <c r="N33" s="25"/>
      <c r="O33" s="25"/>
    </row>
    <row r="34" spans="2:15" x14ac:dyDescent="0.25">
      <c r="B34" s="2" t="s">
        <v>48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3" t="s">
        <v>8</v>
      </c>
      <c r="J34" s="3" t="s">
        <v>9</v>
      </c>
      <c r="K34" s="3" t="s">
        <v>10</v>
      </c>
      <c r="L34" s="3" t="s">
        <v>11</v>
      </c>
      <c r="M34" s="3" t="s">
        <v>72</v>
      </c>
      <c r="N34" s="3" t="s">
        <v>73</v>
      </c>
      <c r="O34" s="3" t="s">
        <v>74</v>
      </c>
    </row>
    <row r="35" spans="2:15" x14ac:dyDescent="0.25">
      <c r="B35" s="22" t="s">
        <v>41</v>
      </c>
      <c r="C35" s="48">
        <v>18855.0722098363</v>
      </c>
      <c r="D35" s="48">
        <v>3800.4815211586797</v>
      </c>
      <c r="E35" s="48">
        <v>3367.17217498428</v>
      </c>
      <c r="F35" s="48">
        <v>2668.1814264945201</v>
      </c>
      <c r="G35" s="49">
        <v>28690.907332473798</v>
      </c>
      <c r="H35" s="49">
        <v>4423.0476280188104</v>
      </c>
      <c r="I35" s="49">
        <v>18462.807203581298</v>
      </c>
      <c r="J35" s="49">
        <v>1790.8215891022201</v>
      </c>
      <c r="K35" s="49">
        <v>2629.7646008673701</v>
      </c>
      <c r="L35" s="49">
        <v>27306.441021569699</v>
      </c>
      <c r="M35" s="49">
        <v>1998.19222524462</v>
      </c>
      <c r="N35" s="49">
        <v>1782.20685528637</v>
      </c>
      <c r="O35" s="50">
        <v>2537.1985463882697</v>
      </c>
    </row>
    <row r="36" spans="2:15" x14ac:dyDescent="0.25">
      <c r="B36" s="22" t="s">
        <v>42</v>
      </c>
      <c r="C36" s="48">
        <v>4870.2966335131305</v>
      </c>
      <c r="D36" s="48">
        <v>2524.27217162241</v>
      </c>
      <c r="E36" s="48">
        <v>1959.23174275213</v>
      </c>
      <c r="F36" s="48">
        <v>6627.8399660802997</v>
      </c>
      <c r="G36" s="49">
        <v>15981.640513968001</v>
      </c>
      <c r="H36" s="49">
        <v>1507.94356734961</v>
      </c>
      <c r="I36" s="49">
        <v>2993.0156386817102</v>
      </c>
      <c r="J36" s="49">
        <v>1858.87806660351</v>
      </c>
      <c r="K36" s="49">
        <v>3539.1217536121499</v>
      </c>
      <c r="L36" s="49">
        <v>9898.9590262469792</v>
      </c>
      <c r="M36" s="49">
        <v>7044.7872073171202</v>
      </c>
      <c r="N36" s="49">
        <v>1656.5362080924899</v>
      </c>
      <c r="O36" s="50">
        <v>1443.5888407401101</v>
      </c>
    </row>
    <row r="37" spans="2:15" x14ac:dyDescent="0.25">
      <c r="B37" s="22" t="s">
        <v>43</v>
      </c>
      <c r="C37" s="48">
        <v>3.8330001</v>
      </c>
      <c r="D37" s="48">
        <v>82.782999899999993</v>
      </c>
      <c r="E37" s="48">
        <v>-35.594000000000001</v>
      </c>
      <c r="F37" s="48">
        <v>-30.773</v>
      </c>
      <c r="G37" s="49">
        <v>20.248999999999999</v>
      </c>
      <c r="H37" s="49">
        <v>17.369373583555799</v>
      </c>
      <c r="I37" s="49">
        <v>11.485850591222201</v>
      </c>
      <c r="J37" s="49">
        <v>26.875334133057802</v>
      </c>
      <c r="K37" s="49">
        <v>133.95902477853201</v>
      </c>
      <c r="L37" s="49">
        <v>189.68958308636797</v>
      </c>
      <c r="M37" s="49">
        <v>50.083051220861805</v>
      </c>
      <c r="N37" s="49">
        <v>55.3320229137152</v>
      </c>
      <c r="O37" s="50">
        <v>63.826607855184704</v>
      </c>
    </row>
    <row r="38" spans="2:15" x14ac:dyDescent="0.25">
      <c r="B38" s="22" t="s">
        <v>44</v>
      </c>
      <c r="C38" s="48">
        <v>-91.828769012332103</v>
      </c>
      <c r="D38" s="48">
        <v>-100.59376822049984</v>
      </c>
      <c r="E38" s="48">
        <v>-49.150216636320515</v>
      </c>
      <c r="F38" s="48">
        <v>-81.048258653889349</v>
      </c>
      <c r="G38" s="49">
        <v>-322.62101252309935</v>
      </c>
      <c r="H38" s="49">
        <v>-50.977692275376185</v>
      </c>
      <c r="I38" s="49">
        <v>-59.366495340631587</v>
      </c>
      <c r="J38" s="49">
        <v>-50.195786469587603</v>
      </c>
      <c r="K38" s="49">
        <v>-99.674519986291443</v>
      </c>
      <c r="L38" s="49">
        <v>-260.21449407194746</v>
      </c>
      <c r="M38" s="49">
        <v>-81.103573382510646</v>
      </c>
      <c r="N38" s="49">
        <v>-57.781926612395118</v>
      </c>
      <c r="O38" s="50">
        <v>-87.921912848094337</v>
      </c>
    </row>
    <row r="39" spans="2:15" x14ac:dyDescent="0.25">
      <c r="B39" s="18" t="s">
        <v>48</v>
      </c>
      <c r="C39" s="19">
        <v>23637.373074437099</v>
      </c>
      <c r="D39" s="19">
        <v>6306.9429244605899</v>
      </c>
      <c r="E39" s="19">
        <v>5241.6597011000895</v>
      </c>
      <c r="F39" s="19">
        <v>9184.200133920931</v>
      </c>
      <c r="G39" s="8">
        <v>44370.1758339187</v>
      </c>
      <c r="H39" s="8">
        <v>5897.3828766766001</v>
      </c>
      <c r="I39" s="8">
        <v>21407.942197513599</v>
      </c>
      <c r="J39" s="8">
        <v>3626.3792033692002</v>
      </c>
      <c r="K39" s="8">
        <v>6203.1708592717605</v>
      </c>
      <c r="L39" s="8">
        <v>37134.875136831099</v>
      </c>
      <c r="M39" s="8">
        <v>9011.9589104000916</v>
      </c>
      <c r="N39" s="8">
        <v>3436.29315968018</v>
      </c>
      <c r="O39" s="9">
        <v>3956.6920821354702</v>
      </c>
    </row>
    <row r="40" spans="2:15" x14ac:dyDescent="0.25">
      <c r="C40" s="35"/>
      <c r="D40" s="35"/>
      <c r="E40" s="35"/>
      <c r="F40" s="35"/>
      <c r="G40" s="49"/>
      <c r="H40" s="49"/>
      <c r="I40" s="49"/>
      <c r="J40" s="49"/>
      <c r="K40" s="49"/>
      <c r="L40" s="49"/>
      <c r="M40" s="49"/>
      <c r="N40" s="49"/>
      <c r="O40" s="49"/>
    </row>
    <row r="41" spans="2:15" x14ac:dyDescent="0.25">
      <c r="B41" s="2" t="s">
        <v>49</v>
      </c>
      <c r="C41" s="3" t="s">
        <v>2</v>
      </c>
      <c r="D41" s="3" t="s">
        <v>3</v>
      </c>
      <c r="E41" s="3" t="s">
        <v>4</v>
      </c>
      <c r="F41" s="3" t="s">
        <v>5</v>
      </c>
      <c r="G41" s="3"/>
      <c r="H41" s="3" t="s">
        <v>7</v>
      </c>
      <c r="I41" s="3" t="s">
        <v>8</v>
      </c>
      <c r="J41" s="3" t="s">
        <v>9</v>
      </c>
      <c r="K41" s="3" t="s">
        <v>10</v>
      </c>
      <c r="L41" s="3"/>
      <c r="M41" s="3" t="s">
        <v>72</v>
      </c>
      <c r="N41" s="3" t="s">
        <v>73</v>
      </c>
      <c r="O41" s="3" t="s">
        <v>74</v>
      </c>
    </row>
    <row r="42" spans="2:15" x14ac:dyDescent="0.25">
      <c r="B42" s="22" t="s">
        <v>41</v>
      </c>
      <c r="C42" s="48">
        <v>26190.832995905501</v>
      </c>
      <c r="D42" s="48">
        <v>25392.892324563298</v>
      </c>
      <c r="E42" s="48">
        <v>25165.307612198598</v>
      </c>
      <c r="F42" s="48">
        <v>23584.066486931399</v>
      </c>
      <c r="G42" s="49"/>
      <c r="H42" s="49">
        <v>23972.505217518799</v>
      </c>
      <c r="I42" s="49">
        <v>38508.401345072205</v>
      </c>
      <c r="J42" s="49">
        <v>35014.701904310299</v>
      </c>
      <c r="K42" s="49">
        <v>33701.981823285496</v>
      </c>
      <c r="L42" s="36"/>
      <c r="M42" s="49">
        <v>30403.371466342698</v>
      </c>
      <c r="N42" s="49">
        <v>27522.453712371098</v>
      </c>
      <c r="O42" s="50">
        <v>25537.782716179503</v>
      </c>
    </row>
    <row r="43" spans="2:15" x14ac:dyDescent="0.25">
      <c r="B43" s="22" t="s">
        <v>42</v>
      </c>
      <c r="C43" s="48">
        <v>15748.243708759399</v>
      </c>
      <c r="D43" s="48">
        <v>15113.5426959001</v>
      </c>
      <c r="E43" s="48">
        <v>14149.645479098599</v>
      </c>
      <c r="F43" s="48">
        <v>17530.319092682101</v>
      </c>
      <c r="G43" s="49"/>
      <c r="H43" s="49">
        <v>15556.3047277609</v>
      </c>
      <c r="I43" s="49">
        <v>15376.414381778401</v>
      </c>
      <c r="J43" s="49">
        <v>14034.8708384069</v>
      </c>
      <c r="K43" s="49">
        <v>14608.9815755907</v>
      </c>
      <c r="L43" s="36"/>
      <c r="M43" s="49">
        <v>17926.760210336302</v>
      </c>
      <c r="N43" s="49">
        <v>16452.963559196</v>
      </c>
      <c r="O43" s="50">
        <v>15131.4333936402</v>
      </c>
    </row>
    <row r="44" spans="2:15" x14ac:dyDescent="0.25">
      <c r="B44" s="22" t="s">
        <v>43</v>
      </c>
      <c r="C44" s="48">
        <v>620.17388591533404</v>
      </c>
      <c r="D44" s="48">
        <v>458.90772644533297</v>
      </c>
      <c r="E44" s="48">
        <v>197.29040222943198</v>
      </c>
      <c r="F44" s="48">
        <v>82.638688699003708</v>
      </c>
      <c r="G44" s="49"/>
      <c r="H44" s="49">
        <v>79.001553680214997</v>
      </c>
      <c r="I44" s="49">
        <v>58.737430020604002</v>
      </c>
      <c r="J44" s="49">
        <v>-69.57191126103001</v>
      </c>
      <c r="K44" s="49">
        <v>-15.434419402510601</v>
      </c>
      <c r="L44" s="36"/>
      <c r="M44" s="49">
        <v>-5.6689383692816397</v>
      </c>
      <c r="N44" s="49">
        <v>3.4564832600561899E-3</v>
      </c>
      <c r="O44" s="50">
        <v>-42.219884325160898</v>
      </c>
    </row>
    <row r="45" spans="2:15" x14ac:dyDescent="0.25">
      <c r="B45" s="22" t="s">
        <v>44</v>
      </c>
      <c r="C45" s="48">
        <v>-16.556786485032944</v>
      </c>
      <c r="D45" s="48">
        <v>-22.890225355030793</v>
      </c>
      <c r="E45" s="48">
        <v>-16.186115644829016</v>
      </c>
      <c r="F45" s="48">
        <v>-11.57520676630493</v>
      </c>
      <c r="G45" s="49"/>
      <c r="H45" s="49">
        <v>-14.258133186917107</v>
      </c>
      <c r="I45" s="49">
        <v>-21.441397078603764</v>
      </c>
      <c r="J45" s="49">
        <v>8.5701283321346011</v>
      </c>
      <c r="K45" s="49">
        <v>-6.2135937190870134</v>
      </c>
      <c r="L45" s="36"/>
      <c r="M45" s="49">
        <v>-2.7947464735201004</v>
      </c>
      <c r="N45" s="49">
        <v>53.884387068643584</v>
      </c>
      <c r="O45" s="50">
        <v>29.777305518357103</v>
      </c>
    </row>
    <row r="46" spans="2:15" x14ac:dyDescent="0.25">
      <c r="B46" s="18" t="s">
        <v>49</v>
      </c>
      <c r="C46" s="19">
        <v>42542.693804095201</v>
      </c>
      <c r="D46" s="19">
        <v>40942.4525215537</v>
      </c>
      <c r="E46" s="19">
        <v>39496.0573778818</v>
      </c>
      <c r="F46" s="19">
        <v>41185.449061546198</v>
      </c>
      <c r="G46" s="8"/>
      <c r="H46" s="8">
        <v>39593.553365772997</v>
      </c>
      <c r="I46" s="8">
        <v>53922.111759792606</v>
      </c>
      <c r="J46" s="8">
        <v>48988.570959788303</v>
      </c>
      <c r="K46" s="8">
        <v>48289.315385754599</v>
      </c>
      <c r="L46" s="8"/>
      <c r="M46" s="8">
        <v>48321.667991836199</v>
      </c>
      <c r="N46" s="8">
        <v>44029.305115119001</v>
      </c>
      <c r="O46" s="9">
        <v>40656.773531012899</v>
      </c>
    </row>
    <row r="47" spans="2:15" x14ac:dyDescent="0.25">
      <c r="C47" s="35"/>
      <c r="D47" s="35"/>
      <c r="E47" s="35"/>
      <c r="F47" s="35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view="pageBreakPreview" zoomScaleNormal="100" zoomScaleSheetLayoutView="100" workbookViewId="0"/>
  </sheetViews>
  <sheetFormatPr defaultRowHeight="15" x14ac:dyDescent="0.25"/>
  <cols>
    <col min="1" max="1" width="3.5703125" style="33" customWidth="1"/>
    <col min="2" max="2" width="42.42578125" style="4" customWidth="1"/>
    <col min="3" max="3" width="9.140625" style="4"/>
    <col min="4" max="6" width="10.28515625" style="4" bestFit="1" customWidth="1"/>
    <col min="7" max="7" width="9.140625" style="4"/>
    <col min="8" max="10" width="9.140625" style="4" collapsed="1"/>
    <col min="11" max="11" width="10.28515625" style="4" bestFit="1" customWidth="1"/>
    <col min="12" max="12" width="9.140625" style="4" collapsed="1"/>
    <col min="13" max="16384" width="9.140625" style="4"/>
  </cols>
  <sheetData>
    <row r="2" spans="2:15" x14ac:dyDescent="0.25">
      <c r="B2" s="4" t="s">
        <v>0</v>
      </c>
      <c r="G2" s="35"/>
    </row>
    <row r="3" spans="2:15" x14ac:dyDescent="0.25">
      <c r="B3" s="2" t="s">
        <v>40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72</v>
      </c>
      <c r="N3" s="3" t="s">
        <v>73</v>
      </c>
      <c r="O3" s="3" t="s">
        <v>74</v>
      </c>
    </row>
    <row r="4" spans="2:15" x14ac:dyDescent="0.25">
      <c r="B4" s="18" t="s">
        <v>41</v>
      </c>
      <c r="C4" s="19">
        <v>3783.5565142045198</v>
      </c>
      <c r="D4" s="19">
        <v>4102.5958903419905</v>
      </c>
      <c r="E4" s="19">
        <v>3652.8158106923602</v>
      </c>
      <c r="F4" s="19">
        <v>4163.9692192377497</v>
      </c>
      <c r="G4" s="8">
        <v>15702.937434476598</v>
      </c>
      <c r="H4" s="19">
        <v>4105.4715705800299</v>
      </c>
      <c r="I4" s="19">
        <v>4671.8955970218203</v>
      </c>
      <c r="J4" s="19">
        <v>5054.1396091100896</v>
      </c>
      <c r="K4" s="19">
        <v>5461.21753364903</v>
      </c>
      <c r="L4" s="19">
        <v>19292.724310361002</v>
      </c>
      <c r="M4" s="19">
        <v>5077.0059865327003</v>
      </c>
      <c r="N4" s="19">
        <v>4819.7833452676405</v>
      </c>
      <c r="O4" s="20">
        <v>4452.1309402938805</v>
      </c>
    </row>
    <row r="5" spans="2:15" x14ac:dyDescent="0.25">
      <c r="B5" s="21"/>
      <c r="C5" s="36"/>
      <c r="D5" s="36"/>
      <c r="E5" s="36"/>
      <c r="F5" s="36"/>
      <c r="G5" s="49"/>
      <c r="H5" s="36"/>
      <c r="I5" s="36"/>
      <c r="J5" s="36"/>
      <c r="K5" s="36"/>
      <c r="L5" s="36"/>
      <c r="M5" s="36"/>
      <c r="N5" s="36"/>
      <c r="O5" s="36"/>
    </row>
    <row r="6" spans="2:15" x14ac:dyDescent="0.25">
      <c r="B6" s="4" t="s">
        <v>50</v>
      </c>
      <c r="C6" s="49">
        <v>2266.7207434024899</v>
      </c>
      <c r="D6" s="49">
        <v>2509.42252759442</v>
      </c>
      <c r="E6" s="49">
        <v>2295.9331794637801</v>
      </c>
      <c r="F6" s="49">
        <v>2598.639153656</v>
      </c>
      <c r="G6" s="49">
        <v>9670.7156041166891</v>
      </c>
      <c r="H6" s="49">
        <v>2583.0498463406698</v>
      </c>
      <c r="I6" s="49">
        <v>2545.78746101875</v>
      </c>
      <c r="J6" s="49">
        <v>2402.7072842443399</v>
      </c>
      <c r="K6" s="49">
        <v>2473.7079212491699</v>
      </c>
      <c r="L6" s="49">
        <v>10005.2525128529</v>
      </c>
      <c r="M6" s="49">
        <v>2464.7564534030903</v>
      </c>
      <c r="N6" s="49">
        <v>2350.5083076420597</v>
      </c>
      <c r="O6" s="50">
        <v>2137.3929332727503</v>
      </c>
    </row>
    <row r="7" spans="2:15" x14ac:dyDescent="0.25">
      <c r="B7" s="22" t="s">
        <v>51</v>
      </c>
      <c r="C7" s="49">
        <v>759.14463270395595</v>
      </c>
      <c r="D7" s="49">
        <v>702.01296564039296</v>
      </c>
      <c r="E7" s="49">
        <v>688.63501527038102</v>
      </c>
      <c r="F7" s="49">
        <v>852.07167147801306</v>
      </c>
      <c r="G7" s="49">
        <v>3001.8642850927399</v>
      </c>
      <c r="H7" s="49">
        <v>863.31815367249203</v>
      </c>
      <c r="I7" s="49">
        <v>904.83157974589892</v>
      </c>
      <c r="J7" s="49">
        <v>850.47120799546394</v>
      </c>
      <c r="K7" s="49">
        <v>1280.7177682701201</v>
      </c>
      <c r="L7" s="49">
        <v>3899.3387096839797</v>
      </c>
      <c r="M7" s="49">
        <v>1040.9264182419001</v>
      </c>
      <c r="N7" s="49">
        <v>989.20009193460999</v>
      </c>
      <c r="O7" s="50">
        <v>895.77857514085201</v>
      </c>
    </row>
    <row r="8" spans="2:15" x14ac:dyDescent="0.25">
      <c r="B8" s="4" t="s">
        <v>44</v>
      </c>
      <c r="C8" s="49">
        <v>-26.980856615916082</v>
      </c>
      <c r="D8" s="49">
        <v>-28.650279097442876</v>
      </c>
      <c r="E8" s="49">
        <v>-49.415611860241142</v>
      </c>
      <c r="F8" s="49">
        <v>-65.857626606103395</v>
      </c>
      <c r="G8" s="49">
        <v>-170.90437417972771</v>
      </c>
      <c r="H8" s="49">
        <v>-42.594841050472155</v>
      </c>
      <c r="I8" s="49">
        <v>-42.438700251468958</v>
      </c>
      <c r="J8" s="49">
        <v>-43.556906289293806</v>
      </c>
      <c r="K8" s="49">
        <v>-66.166257728280243</v>
      </c>
      <c r="L8" s="49">
        <v>-194.75670531947981</v>
      </c>
      <c r="M8" s="49">
        <v>-38.613103415350452</v>
      </c>
      <c r="N8" s="49">
        <v>-47.02163038165952</v>
      </c>
      <c r="O8" s="50">
        <v>-43.247957365592015</v>
      </c>
    </row>
    <row r="9" spans="2:15" x14ac:dyDescent="0.25">
      <c r="B9" s="18" t="s">
        <v>42</v>
      </c>
      <c r="C9" s="8">
        <v>2998.8845194905298</v>
      </c>
      <c r="D9" s="8">
        <v>3182.7852141373701</v>
      </c>
      <c r="E9" s="8">
        <v>2935.15258287392</v>
      </c>
      <c r="F9" s="8">
        <v>3384.8531985279096</v>
      </c>
      <c r="G9" s="8">
        <v>12501.675515029701</v>
      </c>
      <c r="H9" s="8">
        <v>3403.7731589626896</v>
      </c>
      <c r="I9" s="8">
        <v>3408.18034051318</v>
      </c>
      <c r="J9" s="8">
        <v>3209.6215859505101</v>
      </c>
      <c r="K9" s="8">
        <v>3688.2594317910098</v>
      </c>
      <c r="L9" s="8">
        <v>13709.834517217399</v>
      </c>
      <c r="M9" s="8">
        <v>3467.06976822964</v>
      </c>
      <c r="N9" s="8">
        <v>3292.6867691950101</v>
      </c>
      <c r="O9" s="9">
        <v>2989.9235510480103</v>
      </c>
    </row>
    <row r="11" spans="2:15" x14ac:dyDescent="0.25">
      <c r="B11" s="2" t="s">
        <v>13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72</v>
      </c>
      <c r="N11" s="3" t="s">
        <v>73</v>
      </c>
      <c r="O11" s="3" t="s">
        <v>74</v>
      </c>
    </row>
    <row r="12" spans="2:15" x14ac:dyDescent="0.25">
      <c r="B12" s="18" t="s">
        <v>41</v>
      </c>
      <c r="C12" s="8">
        <v>238.46392046960301</v>
      </c>
      <c r="D12" s="8">
        <v>310.60355702307601</v>
      </c>
      <c r="E12" s="8">
        <v>357.55607647009998</v>
      </c>
      <c r="F12" s="8">
        <v>409.23335598069099</v>
      </c>
      <c r="G12" s="8">
        <v>1315.8569099434701</v>
      </c>
      <c r="H12" s="8">
        <v>404.833229325829</v>
      </c>
      <c r="I12" s="8">
        <v>539.877939513299</v>
      </c>
      <c r="J12" s="8">
        <v>529.76602624245197</v>
      </c>
      <c r="K12" s="8">
        <v>583.69962257871998</v>
      </c>
      <c r="L12" s="8">
        <v>2058.1768176603</v>
      </c>
      <c r="M12" s="8">
        <v>506.81701780795999</v>
      </c>
      <c r="N12" s="8">
        <v>486.71665840919201</v>
      </c>
      <c r="O12" s="9">
        <v>432.877884112608</v>
      </c>
    </row>
    <row r="13" spans="2:15" x14ac:dyDescent="0.25">
      <c r="B13" s="21"/>
      <c r="C13" s="36"/>
      <c r="D13" s="36"/>
      <c r="E13" s="36"/>
      <c r="F13" s="36"/>
      <c r="H13" s="36"/>
      <c r="I13" s="36"/>
      <c r="J13" s="36"/>
      <c r="K13" s="36"/>
      <c r="L13" s="36"/>
      <c r="M13" s="36"/>
      <c r="N13" s="36"/>
      <c r="O13" s="36"/>
    </row>
    <row r="14" spans="2:15" x14ac:dyDescent="0.25">
      <c r="B14" s="4" t="s">
        <v>50</v>
      </c>
      <c r="C14" s="49">
        <v>172.521943281305</v>
      </c>
      <c r="D14" s="49">
        <v>187.01809806409099</v>
      </c>
      <c r="E14" s="49">
        <v>148.18013561948399</v>
      </c>
      <c r="F14" s="49">
        <v>178.06686374585701</v>
      </c>
      <c r="G14" s="49">
        <v>685.78704071073696</v>
      </c>
      <c r="H14" s="49">
        <v>167.45939834664799</v>
      </c>
      <c r="I14" s="49">
        <v>59.247429904718004</v>
      </c>
      <c r="J14" s="49">
        <v>72.461773777477006</v>
      </c>
      <c r="K14" s="49">
        <v>101.799500043013</v>
      </c>
      <c r="L14" s="49">
        <v>400.96810207185598</v>
      </c>
      <c r="M14" s="49">
        <v>58.180243842080806</v>
      </c>
      <c r="N14" s="49">
        <v>64.675635901135209</v>
      </c>
      <c r="O14" s="50">
        <v>63.061710396540001</v>
      </c>
    </row>
    <row r="15" spans="2:15" x14ac:dyDescent="0.25">
      <c r="B15" s="22" t="s">
        <v>51</v>
      </c>
      <c r="C15" s="49">
        <v>65.010106666879508</v>
      </c>
      <c r="D15" s="49">
        <v>56.584327236884498</v>
      </c>
      <c r="E15" s="49">
        <v>59.663275992053002</v>
      </c>
      <c r="F15" s="49">
        <v>91.670652399603</v>
      </c>
      <c r="G15" s="49">
        <v>272.92836229542002</v>
      </c>
      <c r="H15" s="49">
        <v>90.824070582034892</v>
      </c>
      <c r="I15" s="49">
        <v>83.705253163694096</v>
      </c>
      <c r="J15" s="49">
        <v>101.68403741963201</v>
      </c>
      <c r="K15" s="49">
        <v>191.05870237619101</v>
      </c>
      <c r="L15" s="49">
        <v>467.27206354155197</v>
      </c>
      <c r="M15" s="49">
        <v>124.969560016724</v>
      </c>
      <c r="N15" s="49">
        <v>125.35278010623901</v>
      </c>
      <c r="O15" s="50">
        <v>107.10617300633301</v>
      </c>
    </row>
    <row r="16" spans="2:15" x14ac:dyDescent="0.25">
      <c r="B16" s="18" t="s">
        <v>42</v>
      </c>
      <c r="C16" s="8">
        <v>237.53204994818901</v>
      </c>
      <c r="D16" s="8">
        <v>243.60242530097</v>
      </c>
      <c r="E16" s="8">
        <v>207.84341161153702</v>
      </c>
      <c r="F16" s="8">
        <v>269.73751614545097</v>
      </c>
      <c r="G16" s="8">
        <v>958.71540300614697</v>
      </c>
      <c r="H16" s="8">
        <v>258.28346892868001</v>
      </c>
      <c r="I16" s="8">
        <v>142.95268306841399</v>
      </c>
      <c r="J16" s="8">
        <v>174.14581119710599</v>
      </c>
      <c r="K16" s="8">
        <v>292.85820241920595</v>
      </c>
      <c r="L16" s="8">
        <v>868.24016561340602</v>
      </c>
      <c r="M16" s="8">
        <v>183.1498038588</v>
      </c>
      <c r="N16" s="8">
        <v>190.02841600738</v>
      </c>
      <c r="O16" s="9">
        <v>170.16788340286899</v>
      </c>
    </row>
    <row r="18" spans="2:15" x14ac:dyDescent="0.25">
      <c r="B18" s="2" t="s">
        <v>45</v>
      </c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  <c r="L18" s="3" t="s">
        <v>11</v>
      </c>
      <c r="M18" s="3" t="s">
        <v>72</v>
      </c>
      <c r="N18" s="3" t="s">
        <v>73</v>
      </c>
      <c r="O18" s="3" t="s">
        <v>74</v>
      </c>
    </row>
    <row r="19" spans="2:15" x14ac:dyDescent="0.25">
      <c r="B19" s="18" t="s">
        <v>41</v>
      </c>
      <c r="C19" s="8">
        <v>164.30818329818899</v>
      </c>
      <c r="D19" s="8">
        <v>224.69522899617201</v>
      </c>
      <c r="E19" s="8">
        <v>265.85005925657697</v>
      </c>
      <c r="F19" s="8">
        <v>275.90255936043502</v>
      </c>
      <c r="G19" s="8">
        <v>930.75603091137293</v>
      </c>
      <c r="H19" s="8">
        <v>293.79129136026501</v>
      </c>
      <c r="I19" s="8">
        <v>425.23808194031801</v>
      </c>
      <c r="J19" s="8">
        <v>399.13108255840098</v>
      </c>
      <c r="K19" s="8">
        <v>417.42085392701802</v>
      </c>
      <c r="L19" s="8">
        <v>1535.581309786</v>
      </c>
      <c r="M19" s="8">
        <v>353.25514571497399</v>
      </c>
      <c r="N19" s="8">
        <v>344.07430730112503</v>
      </c>
      <c r="O19" s="9">
        <v>277.67776712202198</v>
      </c>
    </row>
    <row r="20" spans="2:15" x14ac:dyDescent="0.25">
      <c r="B20" s="21"/>
      <c r="C20" s="36"/>
      <c r="D20" s="36"/>
      <c r="E20" s="36"/>
      <c r="F20" s="36"/>
      <c r="H20" s="36"/>
      <c r="I20" s="36"/>
      <c r="J20" s="36"/>
      <c r="K20" s="36"/>
      <c r="L20" s="36"/>
      <c r="M20" s="36"/>
      <c r="N20" s="36"/>
      <c r="O20" s="36"/>
    </row>
    <row r="21" spans="2:15" x14ac:dyDescent="0.25">
      <c r="B21" s="4" t="s">
        <v>50</v>
      </c>
      <c r="C21" s="49">
        <v>160.21304109993599</v>
      </c>
      <c r="D21" s="49">
        <v>174.02148069976499</v>
      </c>
      <c r="E21" s="49">
        <v>135.38271869342299</v>
      </c>
      <c r="F21" s="49">
        <v>155.45286245025602</v>
      </c>
      <c r="G21" s="49">
        <v>625.07010294337999</v>
      </c>
      <c r="H21" s="49">
        <v>152.68974486009299</v>
      </c>
      <c r="I21" s="49">
        <v>49.0906760483049</v>
      </c>
      <c r="J21" s="49">
        <v>53.373893780181</v>
      </c>
      <c r="K21" s="49">
        <v>86.038607907137802</v>
      </c>
      <c r="L21" s="49">
        <v>341.19292259571699</v>
      </c>
      <c r="M21" s="49">
        <v>43.634083331882195</v>
      </c>
      <c r="N21" s="49">
        <v>50.710619206674394</v>
      </c>
      <c r="O21" s="50">
        <v>49.085980359984298</v>
      </c>
    </row>
    <row r="22" spans="2:15" x14ac:dyDescent="0.25">
      <c r="B22" s="22" t="s">
        <v>51</v>
      </c>
      <c r="C22" s="49">
        <v>54.467630240148502</v>
      </c>
      <c r="D22" s="49">
        <v>49.016240916125099</v>
      </c>
      <c r="E22" s="49">
        <v>50.3464030342302</v>
      </c>
      <c r="F22" s="49">
        <v>75.625484724727997</v>
      </c>
      <c r="G22" s="49">
        <v>229.455758915232</v>
      </c>
      <c r="H22" s="49">
        <v>79.898733075748709</v>
      </c>
      <c r="I22" s="49">
        <v>81.797071343573805</v>
      </c>
      <c r="J22" s="49">
        <v>88.761915305018903</v>
      </c>
      <c r="K22" s="49">
        <v>133.740838190917</v>
      </c>
      <c r="L22" s="49">
        <v>384.19855791525799</v>
      </c>
      <c r="M22" s="49">
        <v>110.646320045157</v>
      </c>
      <c r="N22" s="49">
        <v>110.61842430867701</v>
      </c>
      <c r="O22" s="50">
        <v>89.014031928902398</v>
      </c>
    </row>
    <row r="23" spans="2:15" x14ac:dyDescent="0.25">
      <c r="B23" s="18" t="s">
        <v>42</v>
      </c>
      <c r="C23" s="8">
        <v>214.68067134008999</v>
      </c>
      <c r="D23" s="8">
        <v>223.037721615885</v>
      </c>
      <c r="E23" s="8">
        <v>185.72912172765299</v>
      </c>
      <c r="F23" s="8">
        <v>231.07834717497499</v>
      </c>
      <c r="G23" s="8">
        <v>854.52586185860207</v>
      </c>
      <c r="H23" s="8">
        <v>232.58847793583899</v>
      </c>
      <c r="I23" s="8">
        <v>130.88774739188202</v>
      </c>
      <c r="J23" s="8">
        <v>142.13580908519398</v>
      </c>
      <c r="K23" s="8">
        <v>219.77944609805601</v>
      </c>
      <c r="L23" s="8">
        <v>725.39148051097197</v>
      </c>
      <c r="M23" s="8">
        <v>154.28040337703399</v>
      </c>
      <c r="N23" s="8">
        <v>161.32904351535799</v>
      </c>
      <c r="O23" s="9">
        <v>138.100012288882</v>
      </c>
    </row>
    <row r="25" spans="2:15" x14ac:dyDescent="0.25">
      <c r="B25" s="2" t="s">
        <v>48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72</v>
      </c>
      <c r="N25" s="3" t="s">
        <v>73</v>
      </c>
      <c r="O25" s="3" t="s">
        <v>74</v>
      </c>
    </row>
    <row r="26" spans="2:15" x14ac:dyDescent="0.25">
      <c r="B26" s="18" t="s">
        <v>41</v>
      </c>
      <c r="C26" s="8">
        <v>18855.0722098363</v>
      </c>
      <c r="D26" s="8">
        <v>3800.4815211586797</v>
      </c>
      <c r="E26" s="8">
        <v>3367.17217498428</v>
      </c>
      <c r="F26" s="8">
        <v>2668.1814264945201</v>
      </c>
      <c r="G26" s="8">
        <v>28690.907332473798</v>
      </c>
      <c r="H26" s="8">
        <v>4423.0476280188104</v>
      </c>
      <c r="I26" s="8">
        <v>18462.807203581298</v>
      </c>
      <c r="J26" s="8">
        <v>1790.8215891022201</v>
      </c>
      <c r="K26" s="8">
        <v>2629.7646008673701</v>
      </c>
      <c r="L26" s="8">
        <v>27306.441021569699</v>
      </c>
      <c r="M26" s="8">
        <v>1998.19222524462</v>
      </c>
      <c r="N26" s="8">
        <v>1782.20685528637</v>
      </c>
      <c r="O26" s="9">
        <v>2537.1985463882697</v>
      </c>
    </row>
    <row r="27" spans="2:15" x14ac:dyDescent="0.25">
      <c r="B27" s="21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2:15" x14ac:dyDescent="0.25">
      <c r="B28" s="4" t="s">
        <v>50</v>
      </c>
      <c r="C28" s="49">
        <v>2941.8313993500001</v>
      </c>
      <c r="D28" s="49">
        <v>2157.39473747589</v>
      </c>
      <c r="E28" s="49">
        <v>1218.9910254102101</v>
      </c>
      <c r="F28" s="49">
        <v>5760.6893917873003</v>
      </c>
      <c r="G28" s="49">
        <v>12078.906554023401</v>
      </c>
      <c r="H28" s="49">
        <v>1173.4062111315302</v>
      </c>
      <c r="I28" s="49">
        <v>2250.5683082473802</v>
      </c>
      <c r="J28" s="49">
        <v>1055.63984718815</v>
      </c>
      <c r="K28" s="49">
        <v>2473.1043745449101</v>
      </c>
      <c r="L28" s="49">
        <v>6952.7187411119694</v>
      </c>
      <c r="M28" s="49">
        <v>2169.9880220428204</v>
      </c>
      <c r="N28" s="49">
        <v>1278.3152913811</v>
      </c>
      <c r="O28" s="50">
        <v>978.58363524870595</v>
      </c>
    </row>
    <row r="29" spans="2:15" x14ac:dyDescent="0.25">
      <c r="B29" s="22" t="s">
        <v>51</v>
      </c>
      <c r="C29" s="49">
        <v>2026.1792140508398</v>
      </c>
      <c r="D29" s="49">
        <v>462.777617311472</v>
      </c>
      <c r="E29" s="49">
        <v>711.67759050379595</v>
      </c>
      <c r="F29" s="49">
        <v>871.26614824611602</v>
      </c>
      <c r="G29" s="49">
        <v>4071.9005701122201</v>
      </c>
      <c r="H29" s="49">
        <v>375.89737179967904</v>
      </c>
      <c r="I29" s="49">
        <v>781.67087997936198</v>
      </c>
      <c r="J29" s="49">
        <v>851.86635139743794</v>
      </c>
      <c r="K29" s="49">
        <v>1127.08257756903</v>
      </c>
      <c r="L29" s="49">
        <v>3136.5171807455099</v>
      </c>
      <c r="M29" s="49">
        <v>4902.5117631386902</v>
      </c>
      <c r="N29" s="49">
        <v>365.02990764512998</v>
      </c>
      <c r="O29" s="50">
        <v>555.09461404987599</v>
      </c>
    </row>
    <row r="30" spans="2:15" x14ac:dyDescent="0.25">
      <c r="B30" s="4" t="s">
        <v>44</v>
      </c>
      <c r="C30" s="49">
        <v>-97.713979887709456</v>
      </c>
      <c r="D30" s="49">
        <v>-95.900183164951954</v>
      </c>
      <c r="E30" s="49">
        <v>28.563126838123935</v>
      </c>
      <c r="F30" s="49">
        <v>-4.1155739531166091</v>
      </c>
      <c r="G30" s="49">
        <v>-169.16661016761964</v>
      </c>
      <c r="H30" s="49">
        <v>-41.360015581599214</v>
      </c>
      <c r="I30" s="49">
        <v>-39.223549545031915</v>
      </c>
      <c r="J30" s="49">
        <v>-48.628131982078003</v>
      </c>
      <c r="K30" s="49">
        <v>-61.065198501790292</v>
      </c>
      <c r="L30" s="49">
        <v>-190.27689561050011</v>
      </c>
      <c r="M30" s="49">
        <v>-27.712577864390369</v>
      </c>
      <c r="N30" s="49">
        <v>13.191009066259937</v>
      </c>
      <c r="O30" s="50">
        <v>-90.08940855847186</v>
      </c>
    </row>
    <row r="31" spans="2:15" x14ac:dyDescent="0.25">
      <c r="B31" s="18" t="s">
        <v>42</v>
      </c>
      <c r="C31" s="8">
        <v>4870.2966335131305</v>
      </c>
      <c r="D31" s="8">
        <v>2524.27217162241</v>
      </c>
      <c r="E31" s="8">
        <v>1959.23174275213</v>
      </c>
      <c r="F31" s="8">
        <v>6627.8399660802997</v>
      </c>
      <c r="G31" s="8">
        <v>15981.640513968001</v>
      </c>
      <c r="H31" s="8">
        <v>1507.94356734961</v>
      </c>
      <c r="I31" s="8">
        <v>2993.0156386817102</v>
      </c>
      <c r="J31" s="8">
        <v>1858.87806660351</v>
      </c>
      <c r="K31" s="8">
        <v>3539.1217536121499</v>
      </c>
      <c r="L31" s="8">
        <v>9898.9590262469792</v>
      </c>
      <c r="M31" s="8">
        <v>7044.7872073171202</v>
      </c>
      <c r="N31" s="8">
        <v>1656.5362080924899</v>
      </c>
      <c r="O31" s="9">
        <v>1443.5888407401101</v>
      </c>
    </row>
    <row r="33" spans="2:15" x14ac:dyDescent="0.25">
      <c r="B33" s="2" t="s">
        <v>49</v>
      </c>
      <c r="C33" s="3" t="s">
        <v>2</v>
      </c>
      <c r="D33" s="3" t="s">
        <v>3</v>
      </c>
      <c r="E33" s="3" t="s">
        <v>4</v>
      </c>
      <c r="F33" s="3" t="s">
        <v>5</v>
      </c>
      <c r="G33" s="29"/>
      <c r="H33" s="3" t="s">
        <v>7</v>
      </c>
      <c r="I33" s="3" t="s">
        <v>8</v>
      </c>
      <c r="J33" s="3" t="s">
        <v>9</v>
      </c>
      <c r="K33" s="3" t="s">
        <v>10</v>
      </c>
      <c r="L33" s="29"/>
      <c r="M33" s="3" t="s">
        <v>72</v>
      </c>
      <c r="N33" s="3" t="s">
        <v>73</v>
      </c>
      <c r="O33" s="3" t="s">
        <v>74</v>
      </c>
    </row>
    <row r="34" spans="2:15" x14ac:dyDescent="0.25">
      <c r="B34" s="18" t="s">
        <v>41</v>
      </c>
      <c r="C34" s="8">
        <v>26190.832995905501</v>
      </c>
      <c r="D34" s="8">
        <v>25392.892324563298</v>
      </c>
      <c r="E34" s="8">
        <v>25165.307612198598</v>
      </c>
      <c r="F34" s="8">
        <v>23584.066486931399</v>
      </c>
      <c r="G34" s="21"/>
      <c r="H34" s="8">
        <v>23972.505217518799</v>
      </c>
      <c r="I34" s="8">
        <v>38508.401345072205</v>
      </c>
      <c r="J34" s="8">
        <v>35014.701904310299</v>
      </c>
      <c r="K34" s="8">
        <v>33701.981823285496</v>
      </c>
      <c r="L34" s="23"/>
      <c r="M34" s="8">
        <v>30403.371466342698</v>
      </c>
      <c r="N34" s="8">
        <v>27522.453712371098</v>
      </c>
      <c r="O34" s="9">
        <v>25537.782716179503</v>
      </c>
    </row>
    <row r="35" spans="2:15" x14ac:dyDescent="0.25">
      <c r="B35" s="21"/>
      <c r="C35" s="23"/>
      <c r="D35" s="23"/>
      <c r="E35" s="23"/>
      <c r="F35" s="23"/>
      <c r="G35" s="21"/>
      <c r="H35" s="23"/>
      <c r="I35" s="23"/>
      <c r="J35" s="23"/>
      <c r="K35" s="23"/>
      <c r="L35" s="23"/>
      <c r="M35" s="23"/>
      <c r="N35" s="23"/>
      <c r="O35" s="26"/>
    </row>
    <row r="36" spans="2:15" x14ac:dyDescent="0.25">
      <c r="B36" s="4" t="s">
        <v>50</v>
      </c>
      <c r="C36" s="49">
        <v>12968.8999759894</v>
      </c>
      <c r="D36" s="49">
        <v>12690.457654206301</v>
      </c>
      <c r="E36" s="49">
        <v>11642.109116178799</v>
      </c>
      <c r="F36" s="49">
        <v>14938.536788013</v>
      </c>
      <c r="H36" s="49">
        <v>13453.390379078901</v>
      </c>
      <c r="I36" s="49">
        <v>13372.6073821399</v>
      </c>
      <c r="J36" s="49">
        <v>12039.9976350947</v>
      </c>
      <c r="K36" s="49">
        <v>12683.78418079</v>
      </c>
      <c r="L36" s="36"/>
      <c r="M36" s="49">
        <v>12497.4403162289</v>
      </c>
      <c r="N36" s="49">
        <v>11607.994744105299</v>
      </c>
      <c r="O36" s="50">
        <v>10692.280449162901</v>
      </c>
    </row>
    <row r="37" spans="2:15" x14ac:dyDescent="0.25">
      <c r="B37" s="22" t="s">
        <v>51</v>
      </c>
      <c r="C37" s="49">
        <v>2910.7412406718199</v>
      </c>
      <c r="D37" s="49">
        <v>2611.0685800976798</v>
      </c>
      <c r="E37" s="49">
        <v>2616.4169155835498</v>
      </c>
      <c r="F37" s="49">
        <v>2643.2807086021603</v>
      </c>
      <c r="H37" s="49">
        <v>2154.0738884556099</v>
      </c>
      <c r="I37" s="49">
        <v>2052.6829285246599</v>
      </c>
      <c r="J37" s="49">
        <v>2050.1622575087899</v>
      </c>
      <c r="K37" s="49">
        <v>1981.59065758059</v>
      </c>
      <c r="L37" s="36"/>
      <c r="M37" s="49">
        <v>5478.8694056860804</v>
      </c>
      <c r="N37" s="49">
        <v>4832.9903537793907</v>
      </c>
      <c r="O37" s="50">
        <v>4475.80195780963</v>
      </c>
    </row>
    <row r="38" spans="2:15" x14ac:dyDescent="0.25">
      <c r="B38" s="4" t="s">
        <v>44</v>
      </c>
      <c r="C38" s="49">
        <v>-131.39750790182052</v>
      </c>
      <c r="D38" s="49">
        <v>-187.98353840388063</v>
      </c>
      <c r="E38" s="49">
        <v>-108.88055266374977</v>
      </c>
      <c r="F38" s="49">
        <v>-51.498403933059308</v>
      </c>
      <c r="H38" s="49">
        <v>-51.159539773610504</v>
      </c>
      <c r="I38" s="49">
        <v>-48.875928886159727</v>
      </c>
      <c r="J38" s="49">
        <v>-55.289054196590314</v>
      </c>
      <c r="K38" s="49">
        <v>-56.393262779890165</v>
      </c>
      <c r="L38" s="36"/>
      <c r="M38" s="49">
        <v>-49.549511578677993</v>
      </c>
      <c r="N38" s="49">
        <v>11.978461311309729</v>
      </c>
      <c r="O38" s="50">
        <v>-36.649013332331378</v>
      </c>
    </row>
    <row r="39" spans="2:15" x14ac:dyDescent="0.25">
      <c r="B39" s="18" t="s">
        <v>42</v>
      </c>
      <c r="C39" s="8">
        <v>15748.243708759399</v>
      </c>
      <c r="D39" s="8">
        <v>15113.5426959001</v>
      </c>
      <c r="E39" s="8">
        <v>14149.645479098599</v>
      </c>
      <c r="F39" s="8">
        <v>17530.319092682101</v>
      </c>
      <c r="G39" s="21"/>
      <c r="H39" s="8">
        <v>15556.3047277609</v>
      </c>
      <c r="I39" s="8">
        <v>15376.414381778401</v>
      </c>
      <c r="J39" s="8">
        <v>14034.8708384069</v>
      </c>
      <c r="K39" s="8">
        <v>14608.9815755907</v>
      </c>
      <c r="L39" s="23"/>
      <c r="M39" s="8">
        <v>17926.760210336302</v>
      </c>
      <c r="N39" s="8">
        <v>16452.963559196</v>
      </c>
      <c r="O39" s="9">
        <v>15131.4333936402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5"/>
  <sheetViews>
    <sheetView view="pageBreakPreview" zoomScaleNormal="100" zoomScaleSheetLayoutView="100" workbookViewId="0"/>
  </sheetViews>
  <sheetFormatPr defaultRowHeight="15" x14ac:dyDescent="0.25"/>
  <cols>
    <col min="1" max="1" width="4" style="32" customWidth="1"/>
    <col min="2" max="2" width="52.85546875" style="1" bestFit="1" customWidth="1"/>
    <col min="3" max="3" width="9.140625" style="1"/>
    <col min="4" max="7" width="9.140625" style="4"/>
    <col min="8" max="9" width="9.140625" style="1" collapsed="1"/>
    <col min="10" max="11" width="9.140625" style="4"/>
    <col min="12" max="12" width="9.140625" style="1" collapsed="1"/>
    <col min="13" max="16384" width="9.140625" style="1"/>
  </cols>
  <sheetData>
    <row r="2" spans="1:16" x14ac:dyDescent="0.25">
      <c r="B2" s="4" t="s">
        <v>0</v>
      </c>
      <c r="G2" s="24" t="s">
        <v>52</v>
      </c>
    </row>
    <row r="3" spans="1:16" s="4" customFormat="1" x14ac:dyDescent="0.25">
      <c r="A3" s="33"/>
      <c r="B3" s="2" t="s">
        <v>53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72</v>
      </c>
      <c r="N3" s="3" t="s">
        <v>73</v>
      </c>
      <c r="O3" s="3" t="s">
        <v>74</v>
      </c>
    </row>
    <row r="5" spans="1:16" x14ac:dyDescent="0.25">
      <c r="B5" s="1" t="s">
        <v>54</v>
      </c>
      <c r="C5" s="49">
        <v>488</v>
      </c>
      <c r="D5" s="49">
        <v>439</v>
      </c>
      <c r="E5" s="49">
        <v>567</v>
      </c>
      <c r="F5" s="49">
        <v>668</v>
      </c>
      <c r="G5" s="49">
        <v>2162</v>
      </c>
      <c r="H5" s="49">
        <v>623</v>
      </c>
      <c r="I5" s="49">
        <v>587</v>
      </c>
      <c r="J5" s="49">
        <v>617</v>
      </c>
      <c r="K5" s="49">
        <v>785.46007994484012</v>
      </c>
      <c r="L5" s="49">
        <v>2674.88707594484</v>
      </c>
      <c r="M5" s="49">
        <v>591.193010469976</v>
      </c>
      <c r="N5" s="49">
        <v>546.98262026491398</v>
      </c>
      <c r="O5" s="50">
        <v>520.94852717770004</v>
      </c>
    </row>
    <row r="6" spans="1:16" x14ac:dyDescent="0.25">
      <c r="B6" s="1" t="s">
        <v>55</v>
      </c>
      <c r="C6" s="49">
        <v>-2066</v>
      </c>
      <c r="D6" s="49">
        <v>1117</v>
      </c>
      <c r="E6" s="49">
        <v>-11</v>
      </c>
      <c r="F6" s="49">
        <v>1457</v>
      </c>
      <c r="G6" s="49">
        <v>497</v>
      </c>
      <c r="H6" s="49">
        <v>-1510</v>
      </c>
      <c r="I6" s="49">
        <v>1239</v>
      </c>
      <c r="J6" s="49">
        <v>-968</v>
      </c>
      <c r="K6" s="49">
        <v>1271.3193531517102</v>
      </c>
      <c r="L6" s="49">
        <v>-30.107646848289733</v>
      </c>
      <c r="M6" s="49">
        <v>-1004.725562388153</v>
      </c>
      <c r="N6" s="49">
        <v>-627.13577692853039</v>
      </c>
      <c r="O6" s="50">
        <v>311.14598260309401</v>
      </c>
    </row>
    <row r="7" spans="1:16" s="10" customFormat="1" x14ac:dyDescent="0.25">
      <c r="A7" s="42"/>
      <c r="B7" s="7" t="s">
        <v>56</v>
      </c>
      <c r="C7" s="8">
        <v>-1578</v>
      </c>
      <c r="D7" s="8">
        <v>1556</v>
      </c>
      <c r="E7" s="8">
        <v>556</v>
      </c>
      <c r="F7" s="8">
        <v>2125</v>
      </c>
      <c r="G7" s="8">
        <v>2659</v>
      </c>
      <c r="H7" s="8">
        <v>-887</v>
      </c>
      <c r="I7" s="8">
        <v>1826</v>
      </c>
      <c r="J7" s="8">
        <v>-351</v>
      </c>
      <c r="K7" s="8">
        <v>2056.7794330965503</v>
      </c>
      <c r="L7" s="8">
        <v>2644.7794290965503</v>
      </c>
      <c r="M7" s="8">
        <v>-413.53255191817698</v>
      </c>
      <c r="N7" s="8">
        <v>-80.1531566636164</v>
      </c>
      <c r="O7" s="9">
        <v>832.09450978079406</v>
      </c>
    </row>
    <row r="8" spans="1:16" x14ac:dyDescent="0.25">
      <c r="B8" s="34"/>
      <c r="C8" s="36"/>
      <c r="D8" s="36"/>
      <c r="E8" s="36"/>
      <c r="F8" s="36"/>
      <c r="G8" s="49"/>
      <c r="H8" s="36"/>
      <c r="I8" s="36"/>
      <c r="J8" s="36"/>
      <c r="K8" s="36"/>
      <c r="L8" s="36"/>
      <c r="M8" s="36"/>
      <c r="N8" s="36"/>
      <c r="O8" s="36"/>
    </row>
    <row r="9" spans="1:16" x14ac:dyDescent="0.25">
      <c r="B9" s="35" t="s">
        <v>57</v>
      </c>
      <c r="C9" s="49">
        <v>-192</v>
      </c>
      <c r="D9" s="49">
        <v>-224</v>
      </c>
      <c r="E9" s="49">
        <v>-246</v>
      </c>
      <c r="F9" s="49">
        <v>-334</v>
      </c>
      <c r="G9" s="49">
        <v>-996</v>
      </c>
      <c r="H9" s="49">
        <v>-132</v>
      </c>
      <c r="I9" s="49">
        <v>-166</v>
      </c>
      <c r="J9" s="49">
        <v>-203</v>
      </c>
      <c r="K9" s="49">
        <v>-314.66076628033204</v>
      </c>
      <c r="L9" s="49">
        <v>-815.66076628033204</v>
      </c>
      <c r="M9" s="49">
        <v>-117.98185640416</v>
      </c>
      <c r="N9" s="49">
        <v>-297.25460776278999</v>
      </c>
      <c r="O9" s="50">
        <v>-165.099187675758</v>
      </c>
    </row>
    <row r="10" spans="1:16" x14ac:dyDescent="0.25">
      <c r="B10" s="35" t="s">
        <v>58</v>
      </c>
      <c r="C10" s="49">
        <v>-97</v>
      </c>
      <c r="D10" s="49">
        <v>-116</v>
      </c>
      <c r="E10" s="49">
        <v>-118</v>
      </c>
      <c r="F10" s="49">
        <v>-167</v>
      </c>
      <c r="G10" s="49">
        <v>-498</v>
      </c>
      <c r="H10" s="49">
        <v>-120</v>
      </c>
      <c r="I10" s="49">
        <v>-115</v>
      </c>
      <c r="J10" s="49">
        <v>-124</v>
      </c>
      <c r="K10" s="49">
        <v>-194.69869813236699</v>
      </c>
      <c r="L10" s="49">
        <v>-553.69869813236699</v>
      </c>
      <c r="M10" s="49">
        <v>-108.92956998496601</v>
      </c>
      <c r="N10" s="49">
        <v>-125.357681333877</v>
      </c>
      <c r="O10" s="50">
        <v>-94.204507937391</v>
      </c>
    </row>
    <row r="11" spans="1:16" x14ac:dyDescent="0.25">
      <c r="B11" s="35" t="s">
        <v>59</v>
      </c>
      <c r="C11" s="49">
        <v>-2</v>
      </c>
      <c r="D11" s="49">
        <v>2</v>
      </c>
      <c r="E11" s="49">
        <v>0</v>
      </c>
      <c r="F11" s="49">
        <v>0</v>
      </c>
      <c r="G11" s="49">
        <v>0</v>
      </c>
      <c r="H11" s="49" t="s">
        <v>60</v>
      </c>
      <c r="I11" s="49" t="s">
        <v>60</v>
      </c>
      <c r="J11" s="49" t="s">
        <v>60</v>
      </c>
      <c r="K11" s="49">
        <v>0</v>
      </c>
      <c r="L11" s="49">
        <v>0</v>
      </c>
      <c r="M11" s="49">
        <v>0</v>
      </c>
      <c r="N11" s="49">
        <v>0</v>
      </c>
      <c r="O11" s="50">
        <v>0</v>
      </c>
    </row>
    <row r="12" spans="1:16" x14ac:dyDescent="0.25">
      <c r="B12" s="35" t="s">
        <v>61</v>
      </c>
      <c r="C12" s="49">
        <v>-621</v>
      </c>
      <c r="D12" s="49">
        <v>-17</v>
      </c>
      <c r="E12" s="49">
        <v>0</v>
      </c>
      <c r="F12" s="49">
        <v>19</v>
      </c>
      <c r="G12" s="49">
        <v>-619</v>
      </c>
      <c r="H12" s="49" t="s">
        <v>60</v>
      </c>
      <c r="I12" s="49">
        <v>-15</v>
      </c>
      <c r="J12" s="49" t="s">
        <v>60</v>
      </c>
      <c r="K12" s="49">
        <v>-36.478999999999999</v>
      </c>
      <c r="L12" s="49">
        <v>-51.478999999999999</v>
      </c>
      <c r="M12" s="49">
        <v>0</v>
      </c>
      <c r="N12" s="49">
        <v>0</v>
      </c>
      <c r="O12" s="50">
        <v>0</v>
      </c>
    </row>
    <row r="13" spans="1:16" x14ac:dyDescent="0.25">
      <c r="B13" s="35" t="s">
        <v>62</v>
      </c>
      <c r="C13" s="49">
        <v>4</v>
      </c>
      <c r="D13" s="49">
        <v>8</v>
      </c>
      <c r="E13" s="49">
        <v>-14</v>
      </c>
      <c r="F13" s="49">
        <v>5</v>
      </c>
      <c r="G13" s="49">
        <v>3</v>
      </c>
      <c r="H13" s="49">
        <v>-4</v>
      </c>
      <c r="I13" s="49">
        <v>25</v>
      </c>
      <c r="J13" s="49">
        <v>-18</v>
      </c>
      <c r="K13" s="49">
        <v>49.872815923526673</v>
      </c>
      <c r="L13" s="49">
        <v>52.872815923526673</v>
      </c>
      <c r="M13" s="49">
        <v>-2.0717395787545001E-2</v>
      </c>
      <c r="N13" s="49">
        <v>3.2723121267806761</v>
      </c>
      <c r="O13" s="50">
        <v>-1.4324313833649549</v>
      </c>
    </row>
    <row r="14" spans="1:16" s="10" customFormat="1" x14ac:dyDescent="0.25">
      <c r="A14" s="42"/>
      <c r="B14" s="7" t="s">
        <v>63</v>
      </c>
      <c r="C14" s="8">
        <v>-908</v>
      </c>
      <c r="D14" s="8">
        <v>-347</v>
      </c>
      <c r="E14" s="8">
        <v>-378</v>
      </c>
      <c r="F14" s="8">
        <v>-477</v>
      </c>
      <c r="G14" s="8">
        <v>-2110</v>
      </c>
      <c r="H14" s="8">
        <v>-256</v>
      </c>
      <c r="I14" s="8">
        <v>-271</v>
      </c>
      <c r="J14" s="8">
        <v>-345</v>
      </c>
      <c r="K14" s="8">
        <v>-495.96564848917001</v>
      </c>
      <c r="L14" s="8">
        <v>-1367.96564848917</v>
      </c>
      <c r="M14" s="8">
        <v>-226.93214378491399</v>
      </c>
      <c r="N14" s="8">
        <v>-419.33997696988598</v>
      </c>
      <c r="O14" s="9">
        <v>-260.73612699651403</v>
      </c>
      <c r="P14" s="21"/>
    </row>
    <row r="15" spans="1:16" x14ac:dyDescent="0.25">
      <c r="C15" s="49"/>
      <c r="D15" s="49"/>
      <c r="E15" s="49"/>
      <c r="F15" s="49"/>
      <c r="H15" s="49"/>
      <c r="I15" s="49"/>
      <c r="J15" s="49"/>
      <c r="K15" s="49"/>
      <c r="L15" s="49"/>
      <c r="M15" s="49"/>
      <c r="N15" s="49"/>
      <c r="O15" s="49"/>
    </row>
    <row r="16" spans="1:16" x14ac:dyDescent="0.25">
      <c r="B16" s="1" t="s">
        <v>64</v>
      </c>
      <c r="C16" s="49">
        <v>-18</v>
      </c>
      <c r="D16" s="49">
        <v>-528</v>
      </c>
      <c r="E16" s="49">
        <v>411</v>
      </c>
      <c r="F16" s="49">
        <v>-1</v>
      </c>
      <c r="G16" s="49">
        <v>-136</v>
      </c>
      <c r="H16" s="49">
        <v>88</v>
      </c>
      <c r="I16" s="49">
        <v>-3</v>
      </c>
      <c r="J16" s="49">
        <v>119</v>
      </c>
      <c r="K16" s="49">
        <v>-169.60621295505661</v>
      </c>
      <c r="L16" s="49">
        <v>34.393787044943402</v>
      </c>
      <c r="M16" s="49">
        <v>30.779557056775964</v>
      </c>
      <c r="N16" s="49">
        <v>48.884307228947527</v>
      </c>
      <c r="O16" s="50">
        <v>-7.578384224979934</v>
      </c>
    </row>
    <row r="17" spans="1:15" x14ac:dyDescent="0.25">
      <c r="B17" s="1" t="s">
        <v>65</v>
      </c>
      <c r="C17" s="49">
        <v>0</v>
      </c>
      <c r="D17" s="49">
        <v>-5</v>
      </c>
      <c r="E17" s="49">
        <v>0</v>
      </c>
      <c r="F17" s="49">
        <v>5</v>
      </c>
      <c r="G17" s="49">
        <v>0</v>
      </c>
      <c r="H17" s="49">
        <v>0</v>
      </c>
      <c r="I17" s="49">
        <v>6</v>
      </c>
      <c r="J17" s="49">
        <v>-10</v>
      </c>
      <c r="K17" s="49">
        <v>-125.42752238076923</v>
      </c>
      <c r="L17" s="49">
        <v>-129.42752238076923</v>
      </c>
      <c r="M17" s="49">
        <v>64.525140002778585</v>
      </c>
      <c r="N17" s="49">
        <v>-4.1073749012756444</v>
      </c>
      <c r="O17" s="50">
        <v>9.1871299492822036</v>
      </c>
    </row>
    <row r="18" spans="1:15" x14ac:dyDescent="0.25">
      <c r="B18" s="1" t="s">
        <v>66</v>
      </c>
      <c r="C18" s="49">
        <v>1902</v>
      </c>
      <c r="D18" s="49">
        <v>-694</v>
      </c>
      <c r="E18" s="49">
        <v>-86</v>
      </c>
      <c r="F18" s="49">
        <v>-263</v>
      </c>
      <c r="G18" s="49">
        <v>859</v>
      </c>
      <c r="H18" s="49">
        <v>626</v>
      </c>
      <c r="I18" s="49">
        <v>-1643</v>
      </c>
      <c r="J18" s="49">
        <v>-2349</v>
      </c>
      <c r="K18" s="49">
        <v>632</v>
      </c>
      <c r="L18" s="49">
        <v>-2734</v>
      </c>
      <c r="M18" s="49">
        <v>0</v>
      </c>
      <c r="N18" s="49">
        <v>-393.78399999999999</v>
      </c>
      <c r="O18" s="50">
        <v>0</v>
      </c>
    </row>
    <row r="19" spans="1:15" x14ac:dyDescent="0.25">
      <c r="A19" s="42"/>
      <c r="B19" s="7" t="s">
        <v>67</v>
      </c>
      <c r="C19" s="8">
        <v>1884</v>
      </c>
      <c r="D19" s="8">
        <v>-1227</v>
      </c>
      <c r="E19" s="8">
        <v>325</v>
      </c>
      <c r="F19" s="8">
        <v>-259</v>
      </c>
      <c r="G19" s="8">
        <v>723</v>
      </c>
      <c r="H19" s="8">
        <v>714</v>
      </c>
      <c r="I19" s="8">
        <v>-1640</v>
      </c>
      <c r="J19" s="8">
        <v>-2240</v>
      </c>
      <c r="K19" s="8">
        <v>336.96626466417416</v>
      </c>
      <c r="L19" s="8">
        <v>-2829.0337353358259</v>
      </c>
      <c r="M19" s="8">
        <v>95.304697059554499</v>
      </c>
      <c r="N19" s="8">
        <v>-349.00706767232799</v>
      </c>
      <c r="O19" s="9">
        <v>1.6087457243026599</v>
      </c>
    </row>
    <row r="20" spans="1:15" x14ac:dyDescent="0.25">
      <c r="C20" s="49"/>
      <c r="D20" s="49"/>
      <c r="E20" s="49"/>
      <c r="F20" s="49"/>
      <c r="H20" s="49"/>
      <c r="I20" s="49"/>
      <c r="J20" s="49"/>
      <c r="K20" s="49"/>
      <c r="L20" s="49"/>
      <c r="M20" s="49"/>
      <c r="N20" s="49"/>
      <c r="O20" s="49"/>
    </row>
    <row r="21" spans="1:15" s="10" customFormat="1" x14ac:dyDescent="0.25">
      <c r="A21" s="32"/>
      <c r="B21" s="1" t="s">
        <v>68</v>
      </c>
      <c r="C21" s="49">
        <v>24</v>
      </c>
      <c r="D21" s="49">
        <v>1</v>
      </c>
      <c r="E21" s="49">
        <v>-8</v>
      </c>
      <c r="F21" s="49">
        <v>19</v>
      </c>
      <c r="G21" s="49">
        <v>36</v>
      </c>
      <c r="H21" s="49">
        <v>7</v>
      </c>
      <c r="I21" s="49">
        <v>53</v>
      </c>
      <c r="J21" s="49">
        <v>-9</v>
      </c>
      <c r="K21" s="49">
        <v>377.14354378428897</v>
      </c>
      <c r="L21" s="49">
        <v>428.14354378428897</v>
      </c>
      <c r="M21" s="49">
        <v>22.288547102934498</v>
      </c>
      <c r="N21" s="49">
        <v>-10.0027661195451</v>
      </c>
      <c r="O21" s="50">
        <v>120.22864422042801</v>
      </c>
    </row>
    <row r="22" spans="1:15" x14ac:dyDescent="0.25">
      <c r="A22" s="42"/>
      <c r="B22" s="7" t="s">
        <v>69</v>
      </c>
      <c r="C22" s="8">
        <v>-578</v>
      </c>
      <c r="D22" s="8">
        <v>-17</v>
      </c>
      <c r="E22" s="8">
        <v>495</v>
      </c>
      <c r="F22" s="8">
        <v>1408</v>
      </c>
      <c r="G22" s="8">
        <v>1308</v>
      </c>
      <c r="H22" s="8">
        <v>-422</v>
      </c>
      <c r="I22" s="8">
        <v>-32</v>
      </c>
      <c r="J22" s="8">
        <v>-2945</v>
      </c>
      <c r="K22" s="8">
        <v>2274.9235930558434</v>
      </c>
      <c r="L22" s="8">
        <v>-1124.0764109441566</v>
      </c>
      <c r="M22" s="8">
        <v>-522.87145154060192</v>
      </c>
      <c r="N22" s="8">
        <v>-858.50296742537546</v>
      </c>
      <c r="O22" s="9">
        <v>693.19577272901074</v>
      </c>
    </row>
    <row r="23" spans="1:15" x14ac:dyDescent="0.25">
      <c r="C23" s="49"/>
      <c r="D23" s="49"/>
      <c r="E23" s="49"/>
      <c r="F23" s="49"/>
      <c r="H23" s="49"/>
      <c r="I23" s="49"/>
      <c r="J23" s="49"/>
      <c r="K23" s="49"/>
      <c r="L23" s="49"/>
      <c r="M23" s="49"/>
      <c r="N23" s="49"/>
      <c r="O23" s="49"/>
    </row>
    <row r="24" spans="1:15" s="10" customFormat="1" x14ac:dyDescent="0.25">
      <c r="A24" s="32"/>
      <c r="B24" s="1" t="s">
        <v>70</v>
      </c>
      <c r="C24" s="49">
        <v>3155</v>
      </c>
      <c r="D24" s="49">
        <v>2577</v>
      </c>
      <c r="E24" s="49">
        <v>2560</v>
      </c>
      <c r="F24" s="49">
        <v>3055</v>
      </c>
      <c r="G24" s="49">
        <v>3155</v>
      </c>
      <c r="H24" s="49">
        <v>4463</v>
      </c>
      <c r="I24" s="49">
        <v>4041</v>
      </c>
      <c r="J24" s="49">
        <v>4009</v>
      </c>
      <c r="K24" s="49">
        <v>1063.999996</v>
      </c>
      <c r="L24" s="49">
        <v>4463.3872876883506</v>
      </c>
      <c r="M24" s="49">
        <v>3339.3354299285002</v>
      </c>
      <c r="N24" s="49">
        <v>2816.4639783879202</v>
      </c>
      <c r="O24" s="50">
        <v>1957.9610109625446</v>
      </c>
    </row>
    <row r="25" spans="1:15" x14ac:dyDescent="0.25">
      <c r="A25" s="42"/>
      <c r="B25" s="7" t="s">
        <v>71</v>
      </c>
      <c r="C25" s="8">
        <v>2577</v>
      </c>
      <c r="D25" s="8">
        <v>2560</v>
      </c>
      <c r="E25" s="8">
        <v>3055</v>
      </c>
      <c r="F25" s="8">
        <v>4463</v>
      </c>
      <c r="G25" s="8">
        <v>4463</v>
      </c>
      <c r="H25" s="8">
        <v>4041</v>
      </c>
      <c r="I25" s="8">
        <v>4009</v>
      </c>
      <c r="J25" s="8">
        <v>1064</v>
      </c>
      <c r="K25" s="8">
        <v>3338.9235890558434</v>
      </c>
      <c r="L25" s="8">
        <v>3339.310876744194</v>
      </c>
      <c r="M25" s="8">
        <v>2816.4639783879202</v>
      </c>
      <c r="N25" s="8">
        <v>1957.9610109625446</v>
      </c>
      <c r="O25" s="9">
        <v>2651.1567836915556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Special items</vt:lpstr>
      <vt:lpstr>Balance sheet</vt:lpstr>
      <vt:lpstr>Segments</vt:lpstr>
      <vt:lpstr>Business areas</vt:lpstr>
      <vt:lpstr>Cash Flow</vt:lpstr>
      <vt:lpstr>'Balance sheet'!Print_Area</vt:lpstr>
    </vt:vector>
  </TitlesOfParts>
  <Company>Aker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Hostad, Christian Magnus</dc:creator>
  <cp:lastModifiedBy>Schartum, Line</cp:lastModifiedBy>
  <cp:lastPrinted>2015-07-14T07:30:27Z</cp:lastPrinted>
  <dcterms:created xsi:type="dcterms:W3CDTF">2015-03-17T12:48:51Z</dcterms:created>
  <dcterms:modified xsi:type="dcterms:W3CDTF">2015-11-04T21:01:47Z</dcterms:modified>
</cp:coreProperties>
</file>